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<sst xmlns="http://schemas.openxmlformats.org/spreadsheetml/2006/main" count="26" uniqueCount="26">
  <si>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</si>
  <si>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ANV011</t>
  </si>
  <si>
    <t xml:space="preserve">Ud</t>
  </si>
  <si>
    <t xml:space="preserve">Piezas especiales para solera ventilada de hormigón.</t>
  </si>
  <si>
    <r>
      <rPr>
        <sz val="8.25"/>
        <color rgb="FF000000"/>
        <rFont val="Arial"/>
        <family val="2"/>
      </rPr>
      <t xml:space="preserve">Pieza de cierre lateral de módulo de 55 cm de altura, de polipropileno y polietileno reciclados, de 56x54x50 cm, color azul, colocada sobre base de hormigón pobre para impedir el paso del hormigón hacia el interior de las piezas durante la fase de vaciado del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</si>
  <si>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</si>
  <si>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</si>
  <si>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</si>
  <si>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</si>
  <si>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</si>
  <si>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</si>
  <si>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</si>
  <si>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mt07cid025h</t>
  </si>
  <si>
    <t xml:space="preserve">Ud</t>
  </si>
  <si>
    <t xml:space="preserve">Pieza de cierre lateral de módulo de 55 cm de altura, de polipropileno y polietileno reciclados, de 56x54x50 cm, color azul, para soleras ventiladas.</t>
  </si>
  <si>
    <t xml:space="preserve">Subtotal materiales:</t>
  </si>
  <si>
    <t xml:space="preserve">Mano de obra</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</si>
  <si>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</si>
  <si>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</si>
  <si>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</si>
  <si>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</si>
  <si>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</si>
  <si>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</si>
  <si>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</si>
  <si>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6,62Bs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</si>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</sst>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76.51</v>
      </c>
      <c r="H10" s="14">
        <f ca="1">ROUND(INDIRECT(ADDRESS(ROW()+(0), COLUMN()+(-2), 1))*INDIRECT(ADDRESS(ROW()+(0), COLUMN()+(-1), 1)), 2)</f>
        <v>76.51</v>
      </c>
    </row>
    <row r="11" spans="1:8" ht="13.50" thickBot="1" customHeight="1">
      <c r="A11" s="15"/>
      <c r="B11" s="15"/>
      <c r="C11" s="15"/>
      <c r="D11" s="15"/>
      <c r="E11" s="15"/>
      <c r="F11" s="9" t="s">
        <v>15</v>
      </c>
      <c r="G11" s="9"/>
      <c r="H11" s="17">
        <f ca="1">ROUND(SUM(INDIRECT(ADDRESS(ROW()+(-1), COLUMN()+(0), 1))), 2)</f>
        <v>76.51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41.53</v>
      </c>
      <c r="H13" s="14">
        <f ca="1">ROUND(INDIRECT(ADDRESS(ROW()+(0), COLUMN()+(-2), 1))*INDIRECT(ADDRESS(ROW()+(0), COLUMN()+(-1), 1)), 2)</f>
        <v>4.57</v>
      </c>
    </row>
    <row r="14" spans="1:8" ht="13.50" thickBot="1" customHeight="1">
      <c r="A14" s="15"/>
      <c r="B14" s="15"/>
      <c r="C14" s="15"/>
      <c r="D14" s="15"/>
      <c r="E14" s="15"/>
      <c r="F14" s="9" t="s">
        <v>20</v>
      </c>
      <c r="G14" s="9"/>
      <c r="H14" s="17">
        <f ca="1">ROUND(SUM(INDIRECT(ADDRESS(ROW()+(-1), COLUMN()+(0), 1))), 2)</f>
        <v>4.57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81.08</v>
      </c>
      <c r="H16" s="14">
        <f ca="1">ROUND(INDIRECT(ADDRESS(ROW()+(0), COLUMN()+(-2), 1))*INDIRECT(ADDRESS(ROW()+(0), COLUMN()+(-1), 1))/100, 2)</f>
        <v>1.62</v>
      </c>
    </row>
    <row r="17" spans="1:8" ht="13.50" thickBot="1" customHeight="1">
      <c r="A17" s="21" t="s">
        <v>24</v>
      </c>
      <c r="B17" s="21"/>
      <c r="C17" s="22"/>
      <c r="D17" s="22"/>
      <c r="E17" s="23"/>
      <c r="F17" s="24" t="s">
        <v>25</v>
      </c>
      <c r="G17" s="25"/>
      <c r="H17" s="26">
        <f ca="1">ROUND(SUM(INDIRECT(ADDRESS(ROW()+(-1), COLUMN()+(0), 1)),INDIRECT(ADDRESS(ROW()+(-3), COLUMN()+(0), 1)),INDIRECT(ADDRESS(ROW()+(-6), COLUMN()+(0), 1))), 2)</f>
        <v>82.7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