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<sst xmlns="http://schemas.openxmlformats.org/spreadsheetml/2006/main" count="26" uniqueCount="26">
  <si>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</si>
  <si>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ANV011</t>
  </si>
  <si>
    <t xml:space="preserve">Ud</t>
  </si>
  <si>
    <t xml:space="preserve">Piezas especiales para solera ventilada de hormigón.</t>
  </si>
  <si>
    <r>
      <rPr>
        <sz val="8.25"/>
        <color rgb="FF000000"/>
        <rFont val="Arial"/>
        <family val="2"/>
      </rPr>
      <t xml:space="preserve">Pieza de cierre lateral de módulo de 40 cm de altura, de polipropileno y polietileno reciclados, de 42,5x41x33 cm, color azul, colocada sobre base de hormigón pobre para impedir el paso del hormigón hacia el interior de las piezas durante la fase de vaciado del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</si>
  <si>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</si>
  <si>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</si>
  <si>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</si>
  <si>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</si>
  <si>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</si>
  <si>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</si>
  <si>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</si>
  <si>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mt07cid025e</t>
  </si>
  <si>
    <t xml:space="preserve">Ud</t>
  </si>
  <si>
    <t xml:space="preserve">Pieza de cierre lateral de módulo de 40 cm de altura, de polipropileno y polietileno reciclados, de 42,5x41x33 cm, color azul, para soleras ventiladas.</t>
  </si>
  <si>
    <t xml:space="preserve">Subtotal materiales:</t>
  </si>
  <si>
    <t xml:space="preserve">Mano de obra</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</si>
  <si>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</si>
  <si>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</si>
  <si>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</si>
  <si>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</si>
  <si>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</si>
  <si>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</si>
  <si>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</si>
  <si>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t xml:space="preserve">Coste de mantenimiento decenal: 2,74Bs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</si>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</sst>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72" customWidth="1"/>
    <col min="4" max="4" width="4.93"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28.95</v>
      </c>
      <c r="H10" s="14">
        <f ca="1">ROUND(INDIRECT(ADDRESS(ROW()+(0), COLUMN()+(-2), 1))*INDIRECT(ADDRESS(ROW()+(0), COLUMN()+(-1), 1)), 2)</f>
        <v>28.95</v>
      </c>
    </row>
    <row r="11" spans="1:8" ht="13.50" thickBot="1" customHeight="1">
      <c r="A11" s="15"/>
      <c r="B11" s="15"/>
      <c r="C11" s="15"/>
      <c r="D11" s="15"/>
      <c r="E11" s="15"/>
      <c r="F11" s="9" t="s">
        <v>15</v>
      </c>
      <c r="G11" s="9"/>
      <c r="H11" s="17">
        <f ca="1">ROUND(SUM(INDIRECT(ADDRESS(ROW()+(-1), COLUMN()+(0), 1))), 2)</f>
        <v>28.95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v>
      </c>
      <c r="G13" s="14">
        <v>41.53</v>
      </c>
      <c r="H13" s="14">
        <f ca="1">ROUND(INDIRECT(ADDRESS(ROW()+(0), COLUMN()+(-2), 1))*INDIRECT(ADDRESS(ROW()+(0), COLUMN()+(-1), 1)), 2)</f>
        <v>4.57</v>
      </c>
    </row>
    <row r="14" spans="1:8" ht="13.50" thickBot="1" customHeight="1">
      <c r="A14" s="15"/>
      <c r="B14" s="15"/>
      <c r="C14" s="15"/>
      <c r="D14" s="15"/>
      <c r="E14" s="15"/>
      <c r="F14" s="9" t="s">
        <v>20</v>
      </c>
      <c r="G14" s="9"/>
      <c r="H14" s="17">
        <f ca="1">ROUND(SUM(INDIRECT(ADDRESS(ROW()+(-1), COLUMN()+(0), 1))), 2)</f>
        <v>4.57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33.52</v>
      </c>
      <c r="H16" s="14">
        <f ca="1">ROUND(INDIRECT(ADDRESS(ROW()+(0), COLUMN()+(-2), 1))*INDIRECT(ADDRESS(ROW()+(0), COLUMN()+(-1), 1))/100, 2)</f>
        <v>0.67</v>
      </c>
    </row>
    <row r="17" spans="1:8" ht="13.50" thickBot="1" customHeight="1">
      <c r="A17" s="21" t="s">
        <v>24</v>
      </c>
      <c r="B17" s="21"/>
      <c r="C17" s="22"/>
      <c r="D17" s="22"/>
      <c r="E17" s="23"/>
      <c r="F17" s="24" t="s">
        <v>25</v>
      </c>
      <c r="G17" s="25"/>
      <c r="H17" s="26">
        <f ca="1">ROUND(SUM(INDIRECT(ADDRESS(ROW()+(-1), COLUMN()+(0), 1)),INDIRECT(ADDRESS(ROW()+(-3), COLUMN()+(0), 1)),INDIRECT(ADDRESS(ROW()+(-6), COLUMN()+(0), 1))), 2)</f>
        <v>34.19</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