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<sst xmlns="http://schemas.openxmlformats.org/spreadsheetml/2006/main" count="26" uniqueCount="26">
  <si>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</si>
  <si>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ANV011</t>
  </si>
  <si>
    <t xml:space="preserve">Ud</t>
  </si>
  <si>
    <t xml:space="preserve">Piezas especiales para solera ventilada de hormigón.</t>
  </si>
  <si>
    <r>
      <rPr>
        <sz val="8.25"/>
        <color rgb="FF000000"/>
        <rFont val="Arial"/>
        <family val="2"/>
      </rPr>
      <t xml:space="preserve">Pieza de cierre lateral de módulo de 30 cm de altura, de polipropileno y polietileno reciclados, de 45x43,5x27 cm, color azul, colocada sobre base de hormigón pobre para impedir el paso del hormigón hacia el interior de las piezas durante la fase de vaciado del hormigón.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</si>
  <si>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</si>
  <si>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</si>
  <si>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</si>
  <si>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</si>
  <si>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</si>
  <si>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</si>
  <si>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</si>
  <si>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mt07cid025c</t>
  </si>
  <si>
    <t xml:space="preserve">Ud</t>
  </si>
  <si>
    <t xml:space="preserve">Pieza de cierre lateral de módulo de 30 cm de altura, de polipropileno y polietileno reciclados, de 45x43,5x27 cm, color azul, para soleras ventiladas.</t>
  </si>
  <si>
    <t xml:space="preserve">Subtotal materiales:</t>
  </si>
  <si>
    <t xml:space="preserve">Mano de obra</t>
  </si>
  <si>
    <t xml:space="preserve">mo112</t>
  </si>
  <si>
    <t xml:space="preserve">h</t>
  </si>
  <si>
    <t xml:space="preserve">Ayudante general de construcción.</t>
  </si>
  <si>
    <t xml:space="preserve">Subtotal mano de obra:</t>
  </si>
  <si>
    <t xml:space="preserve">Herramienta menor</t>
  </si>
  <si>
    <t xml:space="preserve">%</t>
  </si>
  <si>
    <t xml:space="preserve">Herramienta menor</t>
  </si>
  <si>
    <t xml:space="preserve">Coste de mantenimiento decenal: 2,64Bs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</si>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</sst>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6.1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27.82</v>
      </c>
      <c r="H10" s="14">
        <f ca="1">ROUND(INDIRECT(ADDRESS(ROW()+(0), COLUMN()+(-2), 1))*INDIRECT(ADDRESS(ROW()+(0), COLUMN()+(-1), 1)), 2)</f>
        <v>27.82</v>
      </c>
    </row>
    <row r="11" spans="1:8" ht="13.50" thickBot="1" customHeight="1">
      <c r="A11" s="15"/>
      <c r="B11" s="15"/>
      <c r="C11" s="15"/>
      <c r="D11" s="15"/>
      <c r="E11" s="15"/>
      <c r="F11" s="9" t="s">
        <v>15</v>
      </c>
      <c r="G11" s="9"/>
      <c r="H11" s="17">
        <f ca="1">ROUND(SUM(INDIRECT(ADDRESS(ROW()+(-1), COLUMN()+(0), 1))), 2)</f>
        <v>27.82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0.11</v>
      </c>
      <c r="G13" s="14">
        <v>41.53</v>
      </c>
      <c r="H13" s="14">
        <f ca="1">ROUND(INDIRECT(ADDRESS(ROW()+(0), COLUMN()+(-2), 1))*INDIRECT(ADDRESS(ROW()+(0), COLUMN()+(-1), 1)), 2)</f>
        <v>4.57</v>
      </c>
    </row>
    <row r="14" spans="1:8" ht="13.50" thickBot="1" customHeight="1">
      <c r="A14" s="15"/>
      <c r="B14" s="15"/>
      <c r="C14" s="15"/>
      <c r="D14" s="15"/>
      <c r="E14" s="15"/>
      <c r="F14" s="9" t="s">
        <v>20</v>
      </c>
      <c r="G14" s="9"/>
      <c r="H14" s="17">
        <f ca="1">ROUND(SUM(INDIRECT(ADDRESS(ROW()+(-1), COLUMN()+(0), 1))), 2)</f>
        <v>4.57</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32.39</v>
      </c>
      <c r="H16" s="14">
        <f ca="1">ROUND(INDIRECT(ADDRESS(ROW()+(0), COLUMN()+(-2), 1))*INDIRECT(ADDRESS(ROW()+(0), COLUMN()+(-1), 1))/100, 2)</f>
        <v>0.65</v>
      </c>
    </row>
    <row r="17" spans="1:8" ht="13.50" thickBot="1" customHeight="1">
      <c r="A17" s="21" t="s">
        <v>24</v>
      </c>
      <c r="B17" s="21"/>
      <c r="C17" s="22"/>
      <c r="D17" s="22"/>
      <c r="E17" s="23"/>
      <c r="F17" s="24" t="s">
        <v>25</v>
      </c>
      <c r="G17" s="25"/>
      <c r="H17" s="26">
        <f ca="1">ROUND(SUM(INDIRECT(ADDRESS(ROW()+(-1), COLUMN()+(0), 1)),INDIRECT(ADDRESS(ROW()+(-3), COLUMN()+(0), 1)),INDIRECT(ADDRESS(ROW()+(-6), COLUMN()+(0), 1))), 2)</f>
        <v>33.04</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