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<sst xmlns="http://schemas.openxmlformats.org/spreadsheetml/2006/main" count="36" uniqueCount="36">
  <si>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</si>
  <si>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ANE010</t>
  </si>
  <si>
    <t xml:space="preserve">m²</t>
  </si>
  <si>
    <t xml:space="preserve">Encachado en caja para base de solera.</t>
  </si>
  <si>
    <r>
      <rPr>
        <sz val="8.25"/>
        <color rgb="FF000000"/>
        <rFont val="Arial"/>
        <family val="2"/>
      </rPr>
      <t xml:space="preserve">Encachado en caja para base de solera de 20 cm de espesor, mediante relleno y extendido en capas de espesor no superior a 20 cm de gravas procedentes de cantera caliza de 40/80 mm; y posterior compactación mediante equipo manual con bandeja vibrante, sobre la explanada homogénea y nivelada. El precio no incluye la ejecución de la explanada.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</si>
  <si>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</si>
  <si>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</si>
  <si>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</si>
  <si>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</si>
  <si>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</si>
  <si>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</si>
  <si>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</si>
  <si>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mt01are010a</t>
  </si>
  <si>
    <t xml:space="preserve">m³</t>
  </si>
  <si>
    <t xml:space="preserve">Grava de cantera de piedra caliza, de 40 a 70 mm de diámetro.</t>
  </si>
  <si>
    <t xml:space="preserve">Subtotal materiales:</t>
  </si>
  <si>
    <t xml:space="preserve">Equipo y herramienta</t>
  </si>
  <si>
    <t xml:space="preserve">mq01pan010a</t>
  </si>
  <si>
    <t xml:space="preserve">h</t>
  </si>
  <si>
    <t xml:space="preserve">Pala cargadora sobre neumáticos de 120 kW/1,9 m³.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</si>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</sst>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68.85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0.22</v>
      </c>
      <c r="G10" s="14">
        <v>165</v>
      </c>
      <c r="H10" s="14">
        <f ca="1">ROUND(INDIRECT(ADDRESS(ROW()+(0), COLUMN()+(-2), 1))*INDIRECT(ADDRESS(ROW()+(0), COLUMN()+(-1), 1)), 2)</f>
        <v>36.3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0.011</v>
      </c>
      <c r="G13" s="13">
        <v>297.39</v>
      </c>
      <c r="H13" s="13">
        <f ca="1">ROUND(INDIRECT(ADDRESS(ROW()+(0), COLUMN()+(-2), 1))*INDIRECT(ADDRESS(ROW()+(0), COLUMN()+(-1), 1)), 2)</f>
        <v>3.27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0.011</v>
      </c>
      <c r="G14" s="13">
        <v>47.24</v>
      </c>
      <c r="H14" s="13">
        <f ca="1">ROUND(INDIRECT(ADDRESS(ROW()+(0), COLUMN()+(-2), 1))*INDIRECT(ADDRESS(ROW()+(0), COLUMN()+(-1), 1)), 2)</f>
        <v>0.52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0.011</v>
      </c>
      <c r="G15" s="14">
        <v>784.76</v>
      </c>
      <c r="H15" s="14">
        <f ca="1">ROUND(INDIRECT(ADDRESS(ROW()+(0), COLUMN()+(-2), 1))*INDIRECT(ADDRESS(ROW()+(0), COLUMN()+(-1), 1)), 2)</f>
        <v>8.63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12.42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0.231</v>
      </c>
      <c r="G18" s="14">
        <v>41.17</v>
      </c>
      <c r="H18" s="14">
        <f ca="1">ROUND(INDIRECT(ADDRESS(ROW()+(0), COLUMN()+(-2), 1))*INDIRECT(ADDRESS(ROW()+(0), COLUMN()+(-1), 1)), 2)</f>
        <v>9.51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9.51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58.23</v>
      </c>
      <c r="H21" s="14">
        <f ca="1">ROUND(INDIRECT(ADDRESS(ROW()+(0), COLUMN()+(-2), 1))*INDIRECT(ADDRESS(ROW()+(0), COLUMN()+(-1), 1))/100, 2)</f>
        <v>1.16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59.39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