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<sst xmlns="http://schemas.openxmlformats.org/spreadsheetml/2006/main" count="61" uniqueCount="61">
  <si>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</si>
  <si>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</si>
  <si>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</si>
  <si>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</si>
  <si>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H21, para un ambiente no severo, tamaño máximo del agregado 20 mm, consistencia blanda, premezclado en planta, y vaciado con bomba, y acero AH 500, con una cuantía aproximada de 45 kg/m, montaje y desmontaje de sistema de encofrado metálico en las dos caras del muro. Incluso líquido desencofrante MasterFinish RL 294 "MBCC de Sika", para evitar la adherencia del hormigón al encofrado. El precio incluye el corte, doblado y montaje de la armadura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</si>
  <si>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</si>
  <si>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</si>
  <si>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</si>
  <si>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</si>
  <si>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</si>
  <si>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</si>
  <si>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</si>
  <si>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</si>
  <si>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</si>
  <si>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</si>
  <si>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</si>
  <si>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</si>
  <si>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</si>
  <si>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</si>
  <si>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</si>
  <si>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</si>
  <si>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</si>
  <si>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</si>
  <si>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</si>
  <si>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</si>
  <si>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</si>
  <si>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</si>
  <si>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</si>
  <si>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</si>
  <si>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</si>
  <si>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</si>
  <si>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</si>
  <si>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</si>
  <si>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</si>
  <si>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</si>
  <si>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</si>
  <si>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</si>
  <si>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</si>
  <si>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</si>
  <si>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</si>
  <si>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</si>
  <si>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</si>
  <si>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</si>
  <si>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</si>
  <si>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</si>
  <si>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</si>
  <si>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</si>
  <si>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</si>
  <si>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</si>
  <si>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</si>
  <si>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</si>
  <si>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</si>
  <si>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</si>
  <si>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</si>
  <si>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</si>
  <si>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</si>
  <si>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</si>
  <si>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</si>
  <si>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</si>
  <si>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32,53Bs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</si>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</sst>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68.34"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0.017</v>
      </c>
      <c r="G10" s="12">
        <v>404.9</v>
      </c>
      <c r="H10" s="12">
        <f ca="1">ROUND(INDIRECT(ADDRESS(ROW()+(0), COLUMN()+(-2), 1))*INDIRECT(ADDRESS(ROW()+(0), COLUMN()+(-1), 1)), 2)</f>
        <v>6.88</v>
      </c>
    </row>
    <row r="11" spans="1:8" ht="34.50" thickBot="1" customHeight="1">
      <c r="A11" s="1" t="s">
        <v>15</v>
      </c>
      <c r="B11" s="1"/>
      <c r="C11" s="10" t="s">
        <v>16</v>
      </c>
      <c r="D11" s="10"/>
      <c r="E11" s="1" t="s">
        <v>17</v>
      </c>
      <c r="F11" s="11">
        <v>0.075</v>
      </c>
      <c r="G11" s="12">
        <v>14.48</v>
      </c>
      <c r="H11" s="12">
        <f ca="1">ROUND(INDIRECT(ADDRESS(ROW()+(0), COLUMN()+(-2), 1))*INDIRECT(ADDRESS(ROW()+(0), COLUMN()+(-1), 1)), 2)</f>
        <v>1.09</v>
      </c>
    </row>
    <row r="12" spans="1:8" ht="13.50" thickBot="1" customHeight="1">
      <c r="A12" s="1" t="s">
        <v>18</v>
      </c>
      <c r="B12" s="1"/>
      <c r="C12" s="10" t="s">
        <v>19</v>
      </c>
      <c r="D12" s="10"/>
      <c r="E12" s="1" t="s">
        <v>20</v>
      </c>
      <c r="F12" s="11">
        <v>7</v>
      </c>
      <c r="G12" s="12">
        <v>0.49</v>
      </c>
      <c r="H12" s="12">
        <f ca="1">ROUND(INDIRECT(ADDRESS(ROW()+(0), COLUMN()+(-2), 1))*INDIRECT(ADDRESS(ROW()+(0), COLUMN()+(-1), 1)), 2)</f>
        <v>3.43</v>
      </c>
    </row>
    <row r="13" spans="1:8" ht="24.00" thickBot="1" customHeight="1">
      <c r="A13" s="1" t="s">
        <v>21</v>
      </c>
      <c r="B13" s="1"/>
      <c r="C13" s="10" t="s">
        <v>22</v>
      </c>
      <c r="D13" s="10"/>
      <c r="E13" s="1" t="s">
        <v>23</v>
      </c>
      <c r="F13" s="11">
        <v>45.9</v>
      </c>
      <c r="G13" s="12">
        <v>8.83</v>
      </c>
      <c r="H13" s="12">
        <f ca="1">ROUND(INDIRECT(ADDRESS(ROW()+(0), COLUMN()+(-2), 1))*INDIRECT(ADDRESS(ROW()+(0), COLUMN()+(-1), 1)), 2)</f>
        <v>405.3</v>
      </c>
    </row>
    <row r="14" spans="1:8" ht="13.50" thickBot="1" customHeight="1">
      <c r="A14" s="1" t="s">
        <v>24</v>
      </c>
      <c r="B14" s="1"/>
      <c r="C14" s="10" t="s">
        <v>25</v>
      </c>
      <c r="D14" s="10"/>
      <c r="E14" s="1" t="s">
        <v>26</v>
      </c>
      <c r="F14" s="11">
        <v>0.585</v>
      </c>
      <c r="G14" s="12">
        <v>11.68</v>
      </c>
      <c r="H14" s="12">
        <f ca="1">ROUND(INDIRECT(ADDRESS(ROW()+(0), COLUMN()+(-2), 1))*INDIRECT(ADDRESS(ROW()+(0), COLUMN()+(-1), 1)), 2)</f>
        <v>6.83</v>
      </c>
    </row>
    <row r="15" spans="1:8" ht="34.50" thickBot="1" customHeight="1">
      <c r="A15" s="1" t="s">
        <v>27</v>
      </c>
      <c r="B15" s="1"/>
      <c r="C15" s="10" t="s">
        <v>28</v>
      </c>
      <c r="D15" s="10"/>
      <c r="E15" s="1" t="s">
        <v>29</v>
      </c>
      <c r="F15" s="13">
        <v>0.263</v>
      </c>
      <c r="G15" s="14">
        <v>803.63</v>
      </c>
      <c r="H15" s="14">
        <f ca="1">ROUND(INDIRECT(ADDRESS(ROW()+(0), COLUMN()+(-2), 1))*INDIRECT(ADDRESS(ROW()+(0), COLUMN()+(-1), 1)), 2)</f>
        <v>211.35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634.88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0.012</v>
      </c>
      <c r="G18" s="14">
        <v>1256.67</v>
      </c>
      <c r="H18" s="14">
        <f ca="1">ROUND(INDIRECT(ADDRESS(ROW()+(0), COLUMN()+(-2), 1))*INDIRECT(ADDRESS(ROW()+(0), COLUMN()+(-1), 1)), 2)</f>
        <v>15.08</v>
      </c>
    </row>
    <row r="19" spans="1:8" ht="13.50" thickBot="1" customHeight="1">
      <c r="A19" s="15"/>
      <c r="B19" s="15"/>
      <c r="C19" s="15"/>
      <c r="D19" s="15"/>
      <c r="E19" s="15"/>
      <c r="F19" s="9" t="s">
        <v>35</v>
      </c>
      <c r="G19" s="9"/>
      <c r="H19" s="17">
        <f ca="1">ROUND(SUM(INDIRECT(ADDRESS(ROW()+(-1), COLUMN()+(0), 1))), 2)</f>
        <v>15.08</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0.787</v>
      </c>
      <c r="G21" s="12">
        <v>59.49</v>
      </c>
      <c r="H21" s="12">
        <f ca="1">ROUND(INDIRECT(ADDRESS(ROW()+(0), COLUMN()+(-2), 1))*INDIRECT(ADDRESS(ROW()+(0), COLUMN()+(-1), 1)), 2)</f>
        <v>46.82</v>
      </c>
    </row>
    <row r="22" spans="1:8" ht="13.50" thickBot="1" customHeight="1">
      <c r="A22" s="1" t="s">
        <v>40</v>
      </c>
      <c r="B22" s="1"/>
      <c r="C22" s="10" t="s">
        <v>41</v>
      </c>
      <c r="D22" s="10"/>
      <c r="E22" s="1" t="s">
        <v>42</v>
      </c>
      <c r="F22" s="11">
        <v>0.858</v>
      </c>
      <c r="G22" s="12">
        <v>44.44</v>
      </c>
      <c r="H22" s="12">
        <f ca="1">ROUND(INDIRECT(ADDRESS(ROW()+(0), COLUMN()+(-2), 1))*INDIRECT(ADDRESS(ROW()+(0), COLUMN()+(-1), 1)), 2)</f>
        <v>38.13</v>
      </c>
    </row>
    <row r="23" spans="1:8" ht="13.50" thickBot="1" customHeight="1">
      <c r="A23" s="1" t="s">
        <v>43</v>
      </c>
      <c r="B23" s="1"/>
      <c r="C23" s="10" t="s">
        <v>44</v>
      </c>
      <c r="D23" s="10"/>
      <c r="E23" s="1" t="s">
        <v>45</v>
      </c>
      <c r="F23" s="11">
        <v>0.503</v>
      </c>
      <c r="G23" s="12">
        <v>59.49</v>
      </c>
      <c r="H23" s="12">
        <f ca="1">ROUND(INDIRECT(ADDRESS(ROW()+(0), COLUMN()+(-2), 1))*INDIRECT(ADDRESS(ROW()+(0), COLUMN()+(-1), 1)), 2)</f>
        <v>29.92</v>
      </c>
    </row>
    <row r="24" spans="1:8" ht="13.50" thickBot="1" customHeight="1">
      <c r="A24" s="1" t="s">
        <v>46</v>
      </c>
      <c r="B24" s="1"/>
      <c r="C24" s="10" t="s">
        <v>47</v>
      </c>
      <c r="D24" s="10"/>
      <c r="E24" s="1" t="s">
        <v>48</v>
      </c>
      <c r="F24" s="11">
        <v>0.641</v>
      </c>
      <c r="G24" s="12">
        <v>44.44</v>
      </c>
      <c r="H24" s="12">
        <f ca="1">ROUND(INDIRECT(ADDRESS(ROW()+(0), COLUMN()+(-2), 1))*INDIRECT(ADDRESS(ROW()+(0), COLUMN()+(-1), 1)), 2)</f>
        <v>28.49</v>
      </c>
    </row>
    <row r="25" spans="1:8" ht="13.50" thickBot="1" customHeight="1">
      <c r="A25" s="1" t="s">
        <v>49</v>
      </c>
      <c r="B25" s="1"/>
      <c r="C25" s="10" t="s">
        <v>50</v>
      </c>
      <c r="D25" s="10"/>
      <c r="E25" s="1" t="s">
        <v>51</v>
      </c>
      <c r="F25" s="11">
        <v>0.016</v>
      </c>
      <c r="G25" s="12">
        <v>59.49</v>
      </c>
      <c r="H25" s="12">
        <f ca="1">ROUND(INDIRECT(ADDRESS(ROW()+(0), COLUMN()+(-2), 1))*INDIRECT(ADDRESS(ROW()+(0), COLUMN()+(-1), 1)), 2)</f>
        <v>0.95</v>
      </c>
    </row>
    <row r="26" spans="1:8" ht="13.50" thickBot="1" customHeight="1">
      <c r="A26" s="1" t="s">
        <v>52</v>
      </c>
      <c r="B26" s="1"/>
      <c r="C26" s="10" t="s">
        <v>53</v>
      </c>
      <c r="D26" s="10"/>
      <c r="E26" s="1" t="s">
        <v>54</v>
      </c>
      <c r="F26" s="13">
        <v>0.067</v>
      </c>
      <c r="G26" s="14">
        <v>44.44</v>
      </c>
      <c r="H26" s="14">
        <f ca="1">ROUND(INDIRECT(ADDRESS(ROW()+(0), COLUMN()+(-2), 1))*INDIRECT(ADDRESS(ROW()+(0), COLUMN()+(-1), 1)), 2)</f>
        <v>2.98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1)),INDIRECT(ADDRESS(ROW()+(-5), COLUMN()+(0), 1)),INDIRECT(ADDRESS(ROW()+(-6), COLUMN()+(0), 1))), 2)</f>
        <v>147.29</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1)),INDIRECT(ADDRESS(ROW()+(-10), COLUMN()+(1), 1)),INDIRECT(ADDRESS(ROW()+(-13), COLUMN()+(1), 1))), 2)</f>
        <v>797.25</v>
      </c>
      <c r="H29" s="14">
        <f ca="1">ROUND(INDIRECT(ADDRESS(ROW()+(0), COLUMN()+(-2), 1))*INDIRECT(ADDRESS(ROW()+(0), COLUMN()+(-1), 1))/100, 2)</f>
        <v>15.95</v>
      </c>
    </row>
    <row r="30" spans="1:8" ht="13.50" thickBot="1" customHeight="1">
      <c r="A30" s="21" t="s">
        <v>59</v>
      </c>
      <c r="B30" s="21"/>
      <c r="C30" s="22"/>
      <c r="D30" s="22"/>
      <c r="E30" s="23"/>
      <c r="F30" s="24" t="s">
        <v>60</v>
      </c>
      <c r="G30" s="25"/>
      <c r="H30" s="26">
        <f ca="1">ROUND(SUM(INDIRECT(ADDRESS(ROW()+(-1), COLUMN()+(0), 1)),INDIRECT(ADDRESS(ROW()+(-3), COLUMN()+(0), 1)),INDIRECT(ADDRESS(ROW()+(-11), COLUMN()+(0), 1)),INDIRECT(ADDRESS(ROW()+(-14), COLUMN()+(0), 1))), 2)</f>
        <v>813.2</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