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<sst xmlns="http://schemas.openxmlformats.org/spreadsheetml/2006/main" count="33" uniqueCount="33">
  <si>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</si>
  <si>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</si>
  <si>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</si>
  <si>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</si>
  <si>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MasterInject 1325 "MBCC de Sika", sin disolventes, (rendimiento: 0,5 kg/m), aplicada mediante equipo de inyección a baja presión, para reparación estructural en elemento de hormigón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</si>
  <si>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</si>
  <si>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</si>
  <si>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</si>
  <si>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</si>
  <si>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</si>
  <si>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</si>
  <si>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</si>
  <si>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mt09reh135g</t>
  </si>
  <si>
    <t xml:space="preserve">kg</t>
  </si>
  <si>
    <t xml:space="preserve">Lechada fluida de dos componentes a base de resina de isocianato, MasterInject 1325 "MBCC de Sika", sin disolventes, como relleno expansivo para inyección de fisuras con presencia de agua de más de 1,0 mm de anchura, temperatura de aplicación entre 5°C y 30°C.</t>
  </si>
  <si>
    <t xml:space="preserve">Subtotal materiales:</t>
  </si>
  <si>
    <t xml:space="preserve">Equipo y herramienta</t>
  </si>
  <si>
    <t xml:space="preserve">mq06eim010</t>
  </si>
  <si>
    <t xml:space="preserve">h</t>
  </si>
  <si>
    <t xml:space="preserve">Equipo de inyección manual de morteros fluidos y resinas.</t>
  </si>
  <si>
    <t xml:space="preserve">Subtotal equipo y herramienta:</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</si>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</sst>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70"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92.58</v>
      </c>
      <c r="H10" s="14">
        <f ca="1">ROUND(INDIRECT(ADDRESS(ROW()+(0), COLUMN()+(-2), 1))*INDIRECT(ADDRESS(ROW()+(0), COLUMN()+(-1), 1)), 2)</f>
        <v>46.29</v>
      </c>
    </row>
    <row r="11" spans="1:8" ht="13.50" thickBot="1" customHeight="1">
      <c r="A11" s="15"/>
      <c r="B11" s="15"/>
      <c r="C11" s="15"/>
      <c r="D11" s="15"/>
      <c r="E11" s="15"/>
      <c r="F11" s="9" t="s">
        <v>15</v>
      </c>
      <c r="G11" s="9"/>
      <c r="H11" s="17">
        <f ca="1">ROUND(SUM(INDIRECT(ADDRESS(ROW()+(-1), COLUMN()+(0), 1))), 2)</f>
        <v>46.29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11.38</v>
      </c>
      <c r="H13" s="14">
        <f ca="1">ROUND(INDIRECT(ADDRESS(ROW()+(0), COLUMN()+(-2), 1))*INDIRECT(ADDRESS(ROW()+(0), COLUMN()+(-1), 1)), 2)</f>
        <v>1.46</v>
      </c>
    </row>
    <row r="14" spans="1:8" ht="13.50" thickBot="1" customHeight="1">
      <c r="A14" s="15"/>
      <c r="B14" s="15"/>
      <c r="C14" s="15"/>
      <c r="D14" s="15"/>
      <c r="E14" s="15"/>
      <c r="F14" s="9" t="s">
        <v>20</v>
      </c>
      <c r="G14" s="9"/>
      <c r="H14" s="17">
        <f ca="1">ROUND(SUM(INDIRECT(ADDRESS(ROW()+(-1), COLUMN()+(0), 1))), 2)</f>
        <v>1.46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0.163</v>
      </c>
      <c r="G16" s="13">
        <v>57.16</v>
      </c>
      <c r="H16" s="13">
        <f ca="1">ROUND(INDIRECT(ADDRESS(ROW()+(0), COLUMN()+(-2), 1))*INDIRECT(ADDRESS(ROW()+(0), COLUMN()+(-1), 1)), 2)</f>
        <v>9.32</v>
      </c>
    </row>
    <row r="17" spans="1:8" ht="13.50" thickBot="1" customHeight="1">
      <c r="A17" s="1" t="s">
        <v>25</v>
      </c>
      <c r="B17" s="1"/>
      <c r="C17" s="10" t="s">
        <v>26</v>
      </c>
      <c r="D17" s="10"/>
      <c r="E17" s="1" t="s">
        <v>27</v>
      </c>
      <c r="F17" s="12">
        <v>0.163</v>
      </c>
      <c r="G17" s="14">
        <v>41.84</v>
      </c>
      <c r="H17" s="14">
        <f ca="1">ROUND(INDIRECT(ADDRESS(ROW()+(0), COLUMN()+(-2), 1))*INDIRECT(ADDRESS(ROW()+(0), COLUMN()+(-1), 1)), 2)</f>
        <v>6.82</v>
      </c>
    </row>
    <row r="18" spans="1:8" ht="13.50" thickBot="1" customHeight="1">
      <c r="A18" s="15"/>
      <c r="B18" s="15"/>
      <c r="C18" s="15"/>
      <c r="D18" s="15"/>
      <c r="E18" s="15"/>
      <c r="F18" s="9" t="s">
        <v>28</v>
      </c>
      <c r="G18" s="9"/>
      <c r="H18" s="17">
        <f ca="1">ROUND(SUM(INDIRECT(ADDRESS(ROW()+(-1), COLUMN()+(0), 1)),INDIRECT(ADDRESS(ROW()+(-2), COLUMN()+(0), 1))), 2)</f>
        <v>16.14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63.89</v>
      </c>
      <c r="H20" s="14">
        <f ca="1">ROUND(INDIRECT(ADDRESS(ROW()+(0), COLUMN()+(-2), 1))*INDIRECT(ADDRESS(ROW()+(0), COLUMN()+(-1), 1))/100, 2)</f>
        <v>1.28</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65.17</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