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<sst xmlns="http://schemas.openxmlformats.org/spreadsheetml/2006/main" count="76" uniqueCount="76">
  <si>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</si>
  <si>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EHX005</t>
  </si>
  <si>
    <t xml:space="preserve">m²</t>
  </si>
  <si>
    <t xml:space="preserve">Losa con placa colaborante.</t>
  </si>
  <si>
    <r>
      <rPr>
        <sz val="8.25"/>
        <color rgb="FF000000"/>
        <rFont val="Arial"/>
        <family val="2"/>
      </rPr>
      <t xml:space="preserve">Losa de 10 cm de canto, con placa colaborante de acero galvanizado con forma troquelada con indentaciones, de 0,75 mm de espesor, 44 mm de altura de perfil y 172 mm de intereje, 10 conectores soldados de acero galvanizado, de 19 mm de diámetro y 81 mm de altura y hormigón armado realizado con hormigón H21, para un ambiente no severo, tamaño máximo del agregado 20 mm, consistencia blanda, premezclado en planta, y vaciado con bomba, volumen total de hormigón 0,062 m³/m²; acero AH 500, con una cuantía total de 1 kg/m²; y malla elaborada "in situ" 20x20 ø 6,3-6,3 de acero AH 500; apoyado todo ello sobre estructura metálica. Incluso piezas angulares para remates perimetrales y de voladizos, tornillos para fijación de las calaminas, alambre de atar, separadores y agente filmógeno MasterKure 215 WB "MBCC de Sika", para el curado de hormigones y morteros. El precio incluye el corte, doblado y conformado de la armadura en taller de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</si>
  <si>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</si>
  <si>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</si>
  <si>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</si>
  <si>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</si>
  <si>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</si>
  <si>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</si>
  <si>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</si>
  <si>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mt07pcl010aacba</t>
  </si>
  <si>
    <t xml:space="preserve">m²</t>
  </si>
  <si>
    <t xml:space="preserve">Perfil de placa de acero galvanizado con forma troquelada con indentaciones,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</si>
  <si>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</si>
  <si>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</si>
  <si>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plancha de acero galvanizado, para remates perimetrales y de voladizos.</t>
  </si>
  <si>
    <t xml:space="preserve">mt07pcl030</t>
  </si>
  <si>
    <t xml:space="preserve">Ud</t>
  </si>
  <si>
    <t xml:space="preserve">Tornillo autotaladrante rosca-metal, para fijación de planchas.</t>
  </si>
  <si>
    <t xml:space="preserve">mt07aco020i</t>
  </si>
  <si>
    <t xml:space="preserve">Ud</t>
  </si>
  <si>
    <t xml:space="preserve">Separador homologado para losas.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</si>
  <si>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</si>
  <si>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</si>
  <si>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</si>
  <si>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</si>
  <si>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</si>
  <si>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</si>
  <si>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</si>
  <si>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</si>
  <si>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</si>
  <si>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</si>
  <si>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</si>
  <si>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</si>
  <si>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</si>
  <si>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</si>
  <si>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placa colaborante.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</si>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</sst>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4.94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229.02</v>
      </c>
      <c r="H10" s="12">
        <f ca="1">ROUND(INDIRECT(ADDRESS(ROW()+(0), COLUMN()+(-2), 1))*INDIRECT(ADDRESS(ROW()+(0), COLUMN()+(-1), 1)), 2)</f>
        <v>240.47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215.27</v>
      </c>
      <c r="H11" s="12">
        <f ca="1">ROUND(INDIRECT(ADDRESS(ROW()+(0), COLUMN()+(-2), 1))*INDIRECT(ADDRESS(ROW()+(0), COLUMN()+(-1), 1)), 2)</f>
        <v>8.61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2.73</v>
      </c>
      <c r="H12" s="12">
        <f ca="1">ROUND(INDIRECT(ADDRESS(ROW()+(0), COLUMN()+(-2), 1))*INDIRECT(ADDRESS(ROW()+(0), COLUMN()+(-1), 1)), 2)</f>
        <v>16.38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0.69</v>
      </c>
      <c r="H13" s="12">
        <f ca="1">ROUND(INDIRECT(ADDRESS(ROW()+(0), COLUMN()+(-2), 1))*INDIRECT(ADDRESS(ROW()+(0), COLUMN()+(-1), 1)), 2)</f>
        <v>2.07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8.83</v>
      </c>
      <c r="H14" s="12">
        <f ca="1">ROUND(INDIRECT(ADDRESS(ROW()+(0), COLUMN()+(-2), 1))*INDIRECT(ADDRESS(ROW()+(0), COLUMN()+(-1), 1)), 2)</f>
        <v>9.27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11.68</v>
      </c>
      <c r="H15" s="12">
        <f ca="1">ROUND(INDIRECT(ADDRESS(ROW()+(0), COLUMN()+(-2), 1))*INDIRECT(ADDRESS(ROW()+(0), COLUMN()+(-1), 1)), 2)</f>
        <v>0.35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21.63</v>
      </c>
      <c r="H16" s="12">
        <f ca="1">ROUND(INDIRECT(ADDRESS(ROW()+(0), COLUMN()+(-2), 1))*INDIRECT(ADDRESS(ROW()+(0), COLUMN()+(-1), 1)), 2)</f>
        <v>24.87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803.63</v>
      </c>
      <c r="H17" s="12">
        <f ca="1">ROUND(INDIRECT(ADDRESS(ROW()+(0), COLUMN()+(-2), 1))*INDIRECT(ADDRESS(ROW()+(0), COLUMN()+(-1), 1)), 2)</f>
        <v>52.24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12.03</v>
      </c>
      <c r="H18" s="12">
        <f ca="1">ROUND(INDIRECT(ADDRESS(ROW()+(0), COLUMN()+(-2), 1))*INDIRECT(ADDRESS(ROW()+(0), COLUMN()+(-1), 1)), 2)</f>
        <v>120.3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12.54</v>
      </c>
      <c r="H19" s="14">
        <f ca="1">ROUND(INDIRECT(ADDRESS(ROW()+(0), COLUMN()+(-2), 1))*INDIRECT(ADDRESS(ROW()+(0), COLUMN()+(-1), 1)), 2)</f>
        <v>1.88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476.44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0.007</v>
      </c>
      <c r="G22" s="12">
        <v>1256.67</v>
      </c>
      <c r="H22" s="12">
        <f ca="1">ROUND(INDIRECT(ADDRESS(ROW()+(0), COLUMN()+(-2), 1))*INDIRECT(ADDRESS(ROW()+(0), COLUMN()+(-1), 1)), 2)</f>
        <v>8.8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0.58</v>
      </c>
      <c r="G23" s="14">
        <v>129.88</v>
      </c>
      <c r="H23" s="14">
        <f ca="1">ROUND(INDIRECT(ADDRESS(ROW()+(0), COLUMN()+(-2), 1))*INDIRECT(ADDRESS(ROW()+(0), COLUMN()+(-1), 1)), 2)</f>
        <v>75.33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84.13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0.841</v>
      </c>
      <c r="G26" s="12">
        <v>59.49</v>
      </c>
      <c r="H26" s="12">
        <f ca="1">ROUND(INDIRECT(ADDRESS(ROW()+(0), COLUMN()+(-2), 1))*INDIRECT(ADDRESS(ROW()+(0), COLUMN()+(-1), 1)), 2)</f>
        <v>50.03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0.326</v>
      </c>
      <c r="G27" s="12">
        <v>44.44</v>
      </c>
      <c r="H27" s="12">
        <f ca="1">ROUND(INDIRECT(ADDRESS(ROW()+(0), COLUMN()+(-2), 1))*INDIRECT(ADDRESS(ROW()+(0), COLUMN()+(-1), 1)), 2)</f>
        <v>14.49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0.05</v>
      </c>
      <c r="G28" s="12">
        <v>59.49</v>
      </c>
      <c r="H28" s="12">
        <f ca="1">ROUND(INDIRECT(ADDRESS(ROW()+(0), COLUMN()+(-2), 1))*INDIRECT(ADDRESS(ROW()+(0), COLUMN()+(-1), 1)), 2)</f>
        <v>2.97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0.049</v>
      </c>
      <c r="G29" s="12">
        <v>44.44</v>
      </c>
      <c r="H29" s="12">
        <f ca="1">ROUND(INDIRECT(ADDRESS(ROW()+(0), COLUMN()+(-2), 1))*INDIRECT(ADDRESS(ROW()+(0), COLUMN()+(-1), 1)), 2)</f>
        <v>2.18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0.004</v>
      </c>
      <c r="G30" s="12">
        <v>59.49</v>
      </c>
      <c r="H30" s="12">
        <f ca="1">ROUND(INDIRECT(ADDRESS(ROW()+(0), COLUMN()+(-2), 1))*INDIRECT(ADDRESS(ROW()+(0), COLUMN()+(-1), 1)), 2)</f>
        <v>0.24</v>
      </c>
    </row>
    <row r="31" spans="1:8" ht="24.0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0.018</v>
      </c>
      <c r="G31" s="14">
        <v>44.44</v>
      </c>
      <c r="H31" s="14">
        <f ca="1">ROUND(INDIRECT(ADDRESS(ROW()+(0), COLUMN()+(-2), 1))*INDIRECT(ADDRESS(ROW()+(0), COLUMN()+(-1), 1)), 2)</f>
        <v>0.8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70.71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1)),INDIRECT(ADDRESS(ROW()+(-14), COLUMN()+(1), 1))), 2)</f>
        <v>631.28</v>
      </c>
      <c r="H34" s="14">
        <f ca="1">ROUND(INDIRECT(ADDRESS(ROW()+(0), COLUMN()+(-2), 1))*INDIRECT(ADDRESS(ROW()+(0), COLUMN()+(-1), 1))/100, 2)</f>
        <v>12.63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1)),INDIRECT(ADDRESS(ROW()+(-15), COLUMN()+(0), 1))), 2)</f>
        <v>643.91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