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<sst xmlns="http://schemas.openxmlformats.org/spreadsheetml/2006/main" count="91" uniqueCount="91">
  <si>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</si>
  <si>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EHR025</t>
  </si>
  <si>
    <t xml:space="preserve">m²</t>
  </si>
  <si>
    <t xml:space="preserve">Losa nervada con casetón recuperable y columnas.</t>
  </si>
  <si>
    <r>
      <rPr>
        <sz val="8.25"/>
        <color rgb="FF000000"/>
        <rFont val="Arial"/>
        <family val="2"/>
      </rPr>
      <t xml:space="preserve">Estructura de hormigón armado, realizada con hormigón H21, para un ambiente no severo, tamaño máximo del agregado 20 mm, consistencia blanda, premezclado en planta, y vaciado con bomba, con un volumen total de hormigón en losa con casetón recuperable y columnas de 0,207 m³/m², y acero AH 500 en zona de ábacos, vigas, nervios, vigas de borde y columnas, con una cuantía total de 24 kg/m², compuesta de los siguientes elementos: LOSA NERVADA: horizontal, con 15% de zonas macizas, canto 30 = 25+5 cm; nervios de hormigón "in situ" de 12 cm de espesor, intereje 70 cm; casetón recuperable de PVC, 64x70x25 cm; capa de compresión de 5 cm de espesor, con armadura de reparto formada por malla elaborada "in situ" 20x20 ø 6,3-6,3 de acero AH 500, separación 20x20 cm y 6,3 mm de diámetro; con montaje y desmontaje de sistema de encofrado continuo, con acabado visto con textura lisa, formado por: superficie encofrante de tableros de madera tratada, reforzados con varillas y perfiles, amortizables en 20 usos; estructura soporte horizontal de sopandas metálicas y accesorios de montaje, amortizables en 150 usos y estructura soporte vertical de puntales metálicos, amortizables en 150 usos, en zonas macizas y montaje y desmontaje de sistema de encofrado continuo, formado por: superficie encofrante de casetones recuperables; estructura soporte horizontal de portasopandas y guías metálicas y accesorios de montaje, amortizables en 150 usos y estructura soporte vertical de puntales metálicos, amortizables en 150 usos, en zonas aligeradas; COLUMNAS: con altura libre de hasta 3 m y 30x30 cm de sección media, con montaje y desmontaje del sistema de encofrado de planchas metálicas reutilizables. Incluso alambre de atar, separadores, líquido desencofrante MasterFinish RL 211 "MBCC de Sika", para evitar la adherencia del hormigón al encofrado y agente filmógeno MasterKure 220 WB "MBCC de Sika", para el curado de hormigones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</si>
  <si>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</si>
  <si>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</si>
  <si>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</si>
  <si>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</si>
  <si>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</si>
  <si>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</si>
  <si>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</si>
  <si>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</si>
  <si>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</si>
  <si>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</si>
  <si>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</si>
  <si>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</si>
  <si>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Calamina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</si>
  <si>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</si>
  <si>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</si>
  <si>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</si>
  <si>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mt08eft035a</t>
  </si>
  <si>
    <t xml:space="preserve">m²</t>
  </si>
  <si>
    <t xml:space="preserve">Tablero de madera tratada, de 30 mm de espesor, reforzado con varillas y perfiles, para encofrado de losa nervada con casetón recuperable, para dejar un acabado visto del hormigón.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</si>
  <si>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</si>
  <si>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</si>
  <si>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</si>
  <si>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mt08eva035</t>
  </si>
  <si>
    <t xml:space="preserve">m²</t>
  </si>
  <si>
    <t xml:space="preserve">Estructura soporte para encofrado de casetones recuperables, compuesta de: portasopandas y guías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</si>
  <si>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</si>
  <si>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</si>
  <si>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</si>
  <si>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</si>
  <si>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</si>
  <si>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</si>
  <si>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</si>
  <si>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</si>
  <si>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</si>
  <si>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mt07cre010b</t>
  </si>
  <si>
    <t xml:space="preserve">Ud</t>
  </si>
  <si>
    <t xml:space="preserve">Casetón recuperable de PVC, 64x70x25 cm. Incluso piezas especiales.</t>
  </si>
  <si>
    <t xml:space="preserve">mt07aco020g</t>
  </si>
  <si>
    <t xml:space="preserve">Ud</t>
  </si>
  <si>
    <t xml:space="preserve">Separador homologado para losas nervadas.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</si>
  <si>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</si>
  <si>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</si>
  <si>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</si>
  <si>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</si>
  <si>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</si>
  <si>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</si>
  <si>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mt07ame131c</t>
  </si>
  <si>
    <t xml:space="preserve">m²</t>
  </si>
  <si>
    <t xml:space="preserve">Malla elaborada "in situ" 20x20 ø 6,3-6,3 de acero CA-50 (fy=500 MPa), equivalente a AH 500 según CBH 87, separación 20x20 cm y 6,3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</si>
  <si>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</si>
  <si>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</si>
  <si>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</si>
  <si>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mt08cur010g</t>
  </si>
  <si>
    <t xml:space="preserve">l</t>
  </si>
  <si>
    <t xml:space="preserve">Agente filmógeno MasterKure 220 WB "MBCC de Sika", para el curado de hormigones y morteros, con acabado visto.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</si>
  <si>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</si>
  <si>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</si>
  <si>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</si>
  <si>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</si>
  <si>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</si>
  <si>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</si>
  <si>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</si>
  <si>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</si>
  <si>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</si>
  <si>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</si>
  <si>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</si>
  <si>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</si>
  <si>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</si>
  <si>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</si>
  <si>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</si>
  <si>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</si>
  <si>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</si>
  <si>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</si>
  <si>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</si>
  <si>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</si>
  <si>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</si>
  <si>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</si>
  <si>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</si>
  <si>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</si>
  <si>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</si>
  <si>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</si>
  <si>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</si>
  <si>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</si>
  <si>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</si>
  <si>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32,20Bs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</si>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</sst>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68.00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0.5</v>
      </c>
      <c r="G10" s="12">
        <v>0.49</v>
      </c>
      <c r="H10" s="12">
        <f ca="1">ROUND(INDIRECT(ADDRESS(ROW()+(0), COLUMN()+(-2), 1))*INDIRECT(ADDRESS(ROW()+(0), COLUMN()+(-1), 1)), 2)</f>
        <v>0.25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373.75</v>
      </c>
      <c r="H11" s="12">
        <f ca="1">ROUND(INDIRECT(ADDRESS(ROW()+(0), COLUMN()+(-2), 1))*INDIRECT(ADDRESS(ROW()+(0), COLUMN()+(-1), 1)), 2)</f>
        <v>2.62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0.034</v>
      </c>
      <c r="G12" s="12">
        <v>145.86</v>
      </c>
      <c r="H12" s="12">
        <f ca="1">ROUND(INDIRECT(ADDRESS(ROW()+(0), COLUMN()+(-2), 1))*INDIRECT(ADDRESS(ROW()+(0), COLUMN()+(-1), 1)), 2)</f>
        <v>4.96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0.008</v>
      </c>
      <c r="G13" s="12">
        <v>481.99</v>
      </c>
      <c r="H13" s="12">
        <f ca="1">ROUND(INDIRECT(ADDRESS(ROW()+(0), COLUMN()+(-2), 1))*INDIRECT(ADDRESS(ROW()+(0), COLUMN()+(-1), 1)), 2)</f>
        <v>3.86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0.001</v>
      </c>
      <c r="G14" s="12">
        <v>794.23</v>
      </c>
      <c r="H14" s="12">
        <f ca="1">ROUND(INDIRECT(ADDRESS(ROW()+(0), COLUMN()+(-2), 1))*INDIRECT(ADDRESS(ROW()+(0), COLUMN()+(-1), 1)), 2)</f>
        <v>0.79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0.006</v>
      </c>
      <c r="G15" s="12">
        <v>887.66</v>
      </c>
      <c r="H15" s="12">
        <f ca="1">ROUND(INDIRECT(ADDRESS(ROW()+(0), COLUMN()+(-2), 1))*INDIRECT(ADDRESS(ROW()+(0), COLUMN()+(-1), 1)), 2)</f>
        <v>5.33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0.001</v>
      </c>
      <c r="G16" s="12">
        <v>2768.11</v>
      </c>
      <c r="H16" s="12">
        <f ca="1">ROUND(INDIRECT(ADDRESS(ROW()+(0), COLUMN()+(-2), 1))*INDIRECT(ADDRESS(ROW()+(0), COLUMN()+(-1), 1)), 2)</f>
        <v>2.77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0.006</v>
      </c>
      <c r="G17" s="12">
        <v>68.13</v>
      </c>
      <c r="H17" s="12">
        <f ca="1">ROUND(INDIRECT(ADDRESS(ROW()+(0), COLUMN()+(-2), 1))*INDIRECT(ADDRESS(ROW()+(0), COLUMN()+(-1), 1)), 2)</f>
        <v>0.41</v>
      </c>
    </row>
    <row r="18" spans="1:8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0.002</v>
      </c>
      <c r="G18" s="12">
        <v>36.83</v>
      </c>
      <c r="H18" s="12">
        <f ca="1">ROUND(INDIRECT(ADDRESS(ROW()+(0), COLUMN()+(-2), 1))*INDIRECT(ADDRESS(ROW()+(0), COLUMN()+(-1), 1)), 2)</f>
        <v>0.07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0.035</v>
      </c>
      <c r="G19" s="12">
        <v>478.81</v>
      </c>
      <c r="H19" s="12">
        <f ca="1">ROUND(INDIRECT(ADDRESS(ROW()+(0), COLUMN()+(-2), 1))*INDIRECT(ADDRESS(ROW()+(0), COLUMN()+(-1), 1)), 2)</f>
        <v>16.76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1.2</v>
      </c>
      <c r="G20" s="12">
        <v>0.49</v>
      </c>
      <c r="H20" s="12">
        <f ca="1">ROUND(INDIRECT(ADDRESS(ROW()+(0), COLUMN()+(-2), 1))*INDIRECT(ADDRESS(ROW()+(0), COLUMN()+(-1), 1)), 2)</f>
        <v>0.59</v>
      </c>
    </row>
    <row r="21" spans="1:8" ht="24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25.2</v>
      </c>
      <c r="G21" s="12">
        <v>8.83</v>
      </c>
      <c r="H21" s="12">
        <f ca="1">ROUND(INDIRECT(ADDRESS(ROW()+(0), COLUMN()+(-2), 1))*INDIRECT(ADDRESS(ROW()+(0), COLUMN()+(-1), 1)), 2)</f>
        <v>222.52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0.225</v>
      </c>
      <c r="G22" s="12">
        <v>11.68</v>
      </c>
      <c r="H22" s="12">
        <f ca="1">ROUND(INDIRECT(ADDRESS(ROW()+(0), COLUMN()+(-2), 1))*INDIRECT(ADDRESS(ROW()+(0), COLUMN()+(-1), 1)), 2)</f>
        <v>2.63</v>
      </c>
    </row>
    <row r="23" spans="1:8" ht="34.5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1.1</v>
      </c>
      <c r="G23" s="12">
        <v>21.63</v>
      </c>
      <c r="H23" s="12">
        <f ca="1">ROUND(INDIRECT(ADDRESS(ROW()+(0), COLUMN()+(-2), 1))*INDIRECT(ADDRESS(ROW()+(0), COLUMN()+(-1), 1)), 2)</f>
        <v>23.79</v>
      </c>
    </row>
    <row r="24" spans="1:8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1">
        <v>0.217</v>
      </c>
      <c r="G24" s="12">
        <v>803.63</v>
      </c>
      <c r="H24" s="12">
        <f ca="1">ROUND(INDIRECT(ADDRESS(ROW()+(0), COLUMN()+(-2), 1))*INDIRECT(ADDRESS(ROW()+(0), COLUMN()+(-1), 1)), 2)</f>
        <v>174.39</v>
      </c>
    </row>
    <row r="25" spans="1:8" ht="24.0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3">
        <v>0.15</v>
      </c>
      <c r="G25" s="14">
        <v>25.93</v>
      </c>
      <c r="H25" s="14">
        <f ca="1">ROUND(INDIRECT(ADDRESS(ROW()+(0), COLUMN()+(-2), 1))*INDIRECT(ADDRESS(ROW()+(0), COLUMN()+(-1), 1)), 2)</f>
        <v>3.89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465.63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3">
        <v>0.023</v>
      </c>
      <c r="G28" s="14">
        <v>1256.67</v>
      </c>
      <c r="H28" s="14">
        <f ca="1">ROUND(INDIRECT(ADDRESS(ROW()+(0), COLUMN()+(-2), 1))*INDIRECT(ADDRESS(ROW()+(0), COLUMN()+(-1), 1)), 2)</f>
        <v>28.9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28.9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0.883</v>
      </c>
      <c r="G31" s="12">
        <v>59.49</v>
      </c>
      <c r="H31" s="12">
        <f ca="1">ROUND(INDIRECT(ADDRESS(ROW()+(0), COLUMN()+(-2), 1))*INDIRECT(ADDRESS(ROW()+(0), COLUMN()+(-1), 1)), 2)</f>
        <v>52.53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0.908</v>
      </c>
      <c r="G32" s="12">
        <v>44.44</v>
      </c>
      <c r="H32" s="12">
        <f ca="1">ROUND(INDIRECT(ADDRESS(ROW()+(0), COLUMN()+(-2), 1))*INDIRECT(ADDRESS(ROW()+(0), COLUMN()+(-1), 1)), 2)</f>
        <v>40.35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0.37</v>
      </c>
      <c r="G33" s="12">
        <v>59.49</v>
      </c>
      <c r="H33" s="12">
        <f ca="1">ROUND(INDIRECT(ADDRESS(ROW()+(0), COLUMN()+(-2), 1))*INDIRECT(ADDRESS(ROW()+(0), COLUMN()+(-1), 1)), 2)</f>
        <v>22.01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0.403</v>
      </c>
      <c r="G34" s="12">
        <v>44.44</v>
      </c>
      <c r="H34" s="12">
        <f ca="1">ROUND(INDIRECT(ADDRESS(ROW()+(0), COLUMN()+(-2), 1))*INDIRECT(ADDRESS(ROW()+(0), COLUMN()+(-1), 1)), 2)</f>
        <v>17.91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1">
        <v>0.017</v>
      </c>
      <c r="G35" s="12">
        <v>59.49</v>
      </c>
      <c r="H35" s="12">
        <f ca="1">ROUND(INDIRECT(ADDRESS(ROW()+(0), COLUMN()+(-2), 1))*INDIRECT(ADDRESS(ROW()+(0), COLUMN()+(-1), 1)), 2)</f>
        <v>1.01</v>
      </c>
    </row>
    <row r="36" spans="1:8" ht="13.50" thickBot="1" customHeight="1">
      <c r="A36" s="1" t="s">
        <v>82</v>
      </c>
      <c r="B36" s="1"/>
      <c r="C36" s="10" t="s">
        <v>83</v>
      </c>
      <c r="D36" s="10"/>
      <c r="E36" s="1" t="s">
        <v>84</v>
      </c>
      <c r="F36" s="13">
        <v>0.067</v>
      </c>
      <c r="G36" s="14">
        <v>44.44</v>
      </c>
      <c r="H36" s="14">
        <f ca="1">ROUND(INDIRECT(ADDRESS(ROW()+(0), COLUMN()+(-2), 1))*INDIRECT(ADDRESS(ROW()+(0), COLUMN()+(-1), 1)), 2)</f>
        <v>2.98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136.79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20" t="s">
        <v>87</v>
      </c>
      <c r="D39" s="20"/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631.32</v>
      </c>
      <c r="H39" s="14">
        <f ca="1">ROUND(INDIRECT(ADDRESS(ROW()+(0), COLUMN()+(-2), 1))*INDIRECT(ADDRESS(ROW()+(0), COLUMN()+(-1), 1))/100, 2)</f>
        <v>12.63</v>
      </c>
    </row>
    <row r="40" spans="1:8" ht="13.50" thickBot="1" customHeight="1">
      <c r="A40" s="21" t="s">
        <v>89</v>
      </c>
      <c r="B40" s="21"/>
      <c r="C40" s="22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643.95</v>
      </c>
    </row>
  </sheetData>
  <mergeCells count="7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F37:G37"/>
    <mergeCell ref="A38:B38"/>
    <mergeCell ref="C38:D38"/>
    <mergeCell ref="E38:F38"/>
    <mergeCell ref="A39:B39"/>
    <mergeCell ref="C39:D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