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<sst xmlns="http://schemas.openxmlformats.org/spreadsheetml/2006/main" count="82" uniqueCount="82">
  <si>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</si>
  <si>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EHR010</t>
  </si>
  <si>
    <t xml:space="preserve">m²</t>
  </si>
  <si>
    <t xml:space="preserve">Losa nervada con casetón perdido.</t>
  </si>
  <si>
    <r>
      <rPr>
        <sz val="8.25"/>
        <color rgb="FF000000"/>
        <rFont val="Arial"/>
        <family val="2"/>
      </rPr>
      <t xml:space="preserve">Losa nervada de hormigón armado con casetón perdido, horizontal, con 15% de zonas macizas, con altura libre de planta de hasta 3 m, canto total 30 = 25+5 cm, realizado con hormigón H21, para un ambiente no severo, tamaño máximo del agregado 20 mm, consistencia blanda, premezclado en planta, y vaciado con bomba, volumen 0,174 m³/m², y acero AH 500 en zona de ábacos, nervios y vigas de borde, cuantía 19 kg/m²; nervios de hormigón "in situ" de 10 cm de espesor, intereje 80 cm; bloque de hormigón, 70x23x25 cm; capa de compresión de 5 cm de espesor, con armadura de reparto formada por malla elaborada "in situ" 20x20 ø 6,3-6,3 de acero AH 500, separación 20x20 cm y 6,3 mm de diámetro;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hormigón al encofrado y agente filmógeno MasterKure 215 WB "MBCC de Sika", para el curado de hormigones y morteros. El precio incluye el corte, doblado y conformado de la armadura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</si>
  <si>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</si>
  <si>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</si>
  <si>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</si>
  <si>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</si>
  <si>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</si>
  <si>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</si>
  <si>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</si>
  <si>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</si>
  <si>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</si>
  <si>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</si>
  <si>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</si>
  <si>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</si>
  <si>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</si>
  <si>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</si>
  <si>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</si>
  <si>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</si>
  <si>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</si>
  <si>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</si>
  <si>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</si>
  <si>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</si>
  <si>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</si>
  <si>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</si>
  <si>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</si>
  <si>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</si>
  <si>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</si>
  <si>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</si>
  <si>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</si>
  <si>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hormigón, 70x23x25 cm, para losa nervada. Incluso piezas especiales.</t>
  </si>
  <si>
    <t xml:space="preserve">mt07aco020g</t>
  </si>
  <si>
    <t xml:space="preserve">Ud</t>
  </si>
  <si>
    <t xml:space="preserve">Separador homologado para losas nervadas.</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</si>
  <si>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</si>
  <si>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</si>
  <si>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</si>
  <si>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</si>
  <si>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</si>
  <si>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</si>
  <si>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mt07ame131c</t>
  </si>
  <si>
    <t xml:space="preserve">m²</t>
  </si>
  <si>
    <t xml:space="preserve">Malla elaborada "in situ" 20x20 ø 6,3-6,3 de acero CA-50 (fy=500 MPa), equivalente a AH 500 según CBH 87, separación 20x20 cm y 6,3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</si>
  <si>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</si>
  <si>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</si>
  <si>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</si>
  <si>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mt08cur020d</t>
  </si>
  <si>
    <t xml:space="preserve">l</t>
  </si>
  <si>
    <t xml:space="preserve">Agente filmógeno MasterKure 215 WB "MBCC de Sika", para el curado de hormigones y morteros.</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</si>
  <si>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</si>
  <si>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</si>
  <si>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</si>
  <si>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</si>
  <si>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</si>
  <si>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</si>
  <si>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</si>
  <si>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</si>
  <si>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</si>
  <si>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</si>
  <si>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</si>
  <si>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</si>
  <si>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</si>
  <si>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</si>
  <si>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</si>
  <si>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</si>
  <si>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</si>
  <si>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</si>
  <si>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</si>
  <si>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</si>
  <si>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</si>
  <si>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</si>
  <si>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</si>
  <si>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</si>
  <si>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</si>
  <si>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</si>
  <si>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</si>
  <si>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</si>
  <si>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</si>
  <si>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29,92Bs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</si>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</sst>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0.044</v>
      </c>
      <c r="G10" s="12">
        <v>354.29</v>
      </c>
      <c r="H10" s="12">
        <f ca="1">ROUND(INDIRECT(ADDRESS(ROW()+(0), COLUMN()+(-2), 1))*INDIRECT(ADDRESS(ROW()+(0), COLUMN()+(-1), 1)), 2)</f>
        <v>15.59</v>
      </c>
    </row>
    <row r="11" spans="1:8" ht="24.00" thickBot="1" customHeight="1">
      <c r="A11" s="1" t="s">
        <v>15</v>
      </c>
      <c r="B11" s="1"/>
      <c r="C11" s="10" t="s">
        <v>16</v>
      </c>
      <c r="D11" s="10"/>
      <c r="E11" s="1" t="s">
        <v>17</v>
      </c>
      <c r="F11" s="11">
        <v>0.007</v>
      </c>
      <c r="G11" s="12">
        <v>794.23</v>
      </c>
      <c r="H11" s="12">
        <f ca="1">ROUND(INDIRECT(ADDRESS(ROW()+(0), COLUMN()+(-2), 1))*INDIRECT(ADDRESS(ROW()+(0), COLUMN()+(-1), 1)), 2)</f>
        <v>5.56</v>
      </c>
    </row>
    <row r="12" spans="1:8" ht="13.50" thickBot="1" customHeight="1">
      <c r="A12" s="1" t="s">
        <v>18</v>
      </c>
      <c r="B12" s="1"/>
      <c r="C12" s="10" t="s">
        <v>19</v>
      </c>
      <c r="D12" s="10"/>
      <c r="E12" s="1" t="s">
        <v>20</v>
      </c>
      <c r="F12" s="11">
        <v>0.027</v>
      </c>
      <c r="G12" s="12">
        <v>145.86</v>
      </c>
      <c r="H12" s="12">
        <f ca="1">ROUND(INDIRECT(ADDRESS(ROW()+(0), COLUMN()+(-2), 1))*INDIRECT(ADDRESS(ROW()+(0), COLUMN()+(-1), 1)), 2)</f>
        <v>3.94</v>
      </c>
    </row>
    <row r="13" spans="1:8" ht="13.50" thickBot="1" customHeight="1">
      <c r="A13" s="1" t="s">
        <v>21</v>
      </c>
      <c r="B13" s="1"/>
      <c r="C13" s="10" t="s">
        <v>22</v>
      </c>
      <c r="D13" s="10"/>
      <c r="E13" s="1" t="s">
        <v>23</v>
      </c>
      <c r="F13" s="11">
        <v>0.003</v>
      </c>
      <c r="G13" s="12">
        <v>2768.11</v>
      </c>
      <c r="H13" s="12">
        <f ca="1">ROUND(INDIRECT(ADDRESS(ROW()+(0), COLUMN()+(-2), 1))*INDIRECT(ADDRESS(ROW()+(0), COLUMN()+(-1), 1)), 2)</f>
        <v>8.3</v>
      </c>
    </row>
    <row r="14" spans="1:8" ht="13.50" thickBot="1" customHeight="1">
      <c r="A14" s="1" t="s">
        <v>24</v>
      </c>
      <c r="B14" s="1"/>
      <c r="C14" s="10" t="s">
        <v>25</v>
      </c>
      <c r="D14" s="10"/>
      <c r="E14" s="1" t="s">
        <v>26</v>
      </c>
      <c r="F14" s="11">
        <v>0.04</v>
      </c>
      <c r="G14" s="12">
        <v>68.13</v>
      </c>
      <c r="H14" s="12">
        <f ca="1">ROUND(INDIRECT(ADDRESS(ROW()+(0), COLUMN()+(-2), 1))*INDIRECT(ADDRESS(ROW()+(0), COLUMN()+(-1), 1)), 2)</f>
        <v>2.73</v>
      </c>
    </row>
    <row r="15" spans="1:8" ht="34.50" thickBot="1" customHeight="1">
      <c r="A15" s="1" t="s">
        <v>27</v>
      </c>
      <c r="B15" s="1"/>
      <c r="C15" s="10" t="s">
        <v>28</v>
      </c>
      <c r="D15" s="10"/>
      <c r="E15" s="1" t="s">
        <v>29</v>
      </c>
      <c r="F15" s="11">
        <v>0.03</v>
      </c>
      <c r="G15" s="12">
        <v>14.48</v>
      </c>
      <c r="H15" s="12">
        <f ca="1">ROUND(INDIRECT(ADDRESS(ROW()+(0), COLUMN()+(-2), 1))*INDIRECT(ADDRESS(ROW()+(0), COLUMN()+(-1), 1)), 2)</f>
        <v>0.43</v>
      </c>
    </row>
    <row r="16" spans="1:8" ht="24.00" thickBot="1" customHeight="1">
      <c r="A16" s="1" t="s">
        <v>30</v>
      </c>
      <c r="B16" s="1"/>
      <c r="C16" s="10" t="s">
        <v>31</v>
      </c>
      <c r="D16" s="10"/>
      <c r="E16" s="1" t="s">
        <v>32</v>
      </c>
      <c r="F16" s="11">
        <v>4.244</v>
      </c>
      <c r="G16" s="12">
        <v>14.09</v>
      </c>
      <c r="H16" s="12">
        <f ca="1">ROUND(INDIRECT(ADDRESS(ROW()+(0), COLUMN()+(-2), 1))*INDIRECT(ADDRESS(ROW()+(0), COLUMN()+(-1), 1)), 2)</f>
        <v>59.8</v>
      </c>
    </row>
    <row r="17" spans="1:8" ht="13.50" thickBot="1" customHeight="1">
      <c r="A17" s="1" t="s">
        <v>33</v>
      </c>
      <c r="B17" s="1"/>
      <c r="C17" s="10" t="s">
        <v>34</v>
      </c>
      <c r="D17" s="10"/>
      <c r="E17" s="1" t="s">
        <v>35</v>
      </c>
      <c r="F17" s="11">
        <v>1.2</v>
      </c>
      <c r="G17" s="12">
        <v>0.49</v>
      </c>
      <c r="H17" s="12">
        <f ca="1">ROUND(INDIRECT(ADDRESS(ROW()+(0), COLUMN()+(-2), 1))*INDIRECT(ADDRESS(ROW()+(0), COLUMN()+(-1), 1)), 2)</f>
        <v>0.59</v>
      </c>
    </row>
    <row r="18" spans="1:8" ht="24.00" thickBot="1" customHeight="1">
      <c r="A18" s="1" t="s">
        <v>36</v>
      </c>
      <c r="B18" s="1"/>
      <c r="C18" s="10" t="s">
        <v>37</v>
      </c>
      <c r="D18" s="10"/>
      <c r="E18" s="1" t="s">
        <v>38</v>
      </c>
      <c r="F18" s="11">
        <v>19.95</v>
      </c>
      <c r="G18" s="12">
        <v>8.83</v>
      </c>
      <c r="H18" s="12">
        <f ca="1">ROUND(INDIRECT(ADDRESS(ROW()+(0), COLUMN()+(-2), 1))*INDIRECT(ADDRESS(ROW()+(0), COLUMN()+(-1), 1)), 2)</f>
        <v>176.16</v>
      </c>
    </row>
    <row r="19" spans="1:8" ht="13.50" thickBot="1" customHeight="1">
      <c r="A19" s="1" t="s">
        <v>39</v>
      </c>
      <c r="B19" s="1"/>
      <c r="C19" s="10" t="s">
        <v>40</v>
      </c>
      <c r="D19" s="10"/>
      <c r="E19" s="1" t="s">
        <v>41</v>
      </c>
      <c r="F19" s="11">
        <v>0.19</v>
      </c>
      <c r="G19" s="12">
        <v>11.68</v>
      </c>
      <c r="H19" s="12">
        <f ca="1">ROUND(INDIRECT(ADDRESS(ROW()+(0), COLUMN()+(-2), 1))*INDIRECT(ADDRESS(ROW()+(0), COLUMN()+(-1), 1)), 2)</f>
        <v>2.22</v>
      </c>
    </row>
    <row r="20" spans="1:8" ht="34.50" thickBot="1" customHeight="1">
      <c r="A20" s="1" t="s">
        <v>42</v>
      </c>
      <c r="B20" s="1"/>
      <c r="C20" s="10" t="s">
        <v>43</v>
      </c>
      <c r="D20" s="10"/>
      <c r="E20" s="1" t="s">
        <v>44</v>
      </c>
      <c r="F20" s="11">
        <v>1.1</v>
      </c>
      <c r="G20" s="12">
        <v>21.63</v>
      </c>
      <c r="H20" s="12">
        <f ca="1">ROUND(INDIRECT(ADDRESS(ROW()+(0), COLUMN()+(-2), 1))*INDIRECT(ADDRESS(ROW()+(0), COLUMN()+(-1), 1)), 2)</f>
        <v>23.79</v>
      </c>
    </row>
    <row r="21" spans="1:8" ht="34.50" thickBot="1" customHeight="1">
      <c r="A21" s="1" t="s">
        <v>45</v>
      </c>
      <c r="B21" s="1"/>
      <c r="C21" s="10" t="s">
        <v>46</v>
      </c>
      <c r="D21" s="10"/>
      <c r="E21" s="1" t="s">
        <v>47</v>
      </c>
      <c r="F21" s="11">
        <v>0.183</v>
      </c>
      <c r="G21" s="12">
        <v>803.63</v>
      </c>
      <c r="H21" s="12">
        <f ca="1">ROUND(INDIRECT(ADDRESS(ROW()+(0), COLUMN()+(-2), 1))*INDIRECT(ADDRESS(ROW()+(0), COLUMN()+(-1), 1)), 2)</f>
        <v>147.06</v>
      </c>
    </row>
    <row r="22" spans="1:8" ht="24.00" thickBot="1" customHeight="1">
      <c r="A22" s="1" t="s">
        <v>48</v>
      </c>
      <c r="B22" s="1"/>
      <c r="C22" s="10" t="s">
        <v>49</v>
      </c>
      <c r="D22" s="10"/>
      <c r="E22" s="1" t="s">
        <v>50</v>
      </c>
      <c r="F22" s="13">
        <v>0.15</v>
      </c>
      <c r="G22" s="14">
        <v>12.54</v>
      </c>
      <c r="H22" s="14">
        <f ca="1">ROUND(INDIRECT(ADDRESS(ROW()+(0), COLUMN()+(-2), 1))*INDIRECT(ADDRESS(ROW()+(0), COLUMN()+(-1), 1)), 2)</f>
        <v>1.88</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448.05</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0.019</v>
      </c>
      <c r="G25" s="14">
        <v>1256.67</v>
      </c>
      <c r="H25" s="14">
        <f ca="1">ROUND(INDIRECT(ADDRESS(ROW()+(0), COLUMN()+(-2), 1))*INDIRECT(ADDRESS(ROW()+(0), COLUMN()+(-1), 1)), 2)</f>
        <v>23.88</v>
      </c>
    </row>
    <row r="26" spans="1:8" ht="13.50" thickBot="1" customHeight="1">
      <c r="A26" s="15"/>
      <c r="B26" s="15"/>
      <c r="C26" s="15"/>
      <c r="D26" s="15"/>
      <c r="E26" s="15"/>
      <c r="F26" s="9" t="s">
        <v>56</v>
      </c>
      <c r="G26" s="9"/>
      <c r="H26" s="17">
        <f ca="1">ROUND(SUM(INDIRECT(ADDRESS(ROW()+(-1), COLUMN()+(0), 1))), 2)</f>
        <v>23.88</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0.76</v>
      </c>
      <c r="G28" s="12">
        <v>59.49</v>
      </c>
      <c r="H28" s="12">
        <f ca="1">ROUND(INDIRECT(ADDRESS(ROW()+(0), COLUMN()+(-2), 1))*INDIRECT(ADDRESS(ROW()+(0), COLUMN()+(-1), 1)), 2)</f>
        <v>45.21</v>
      </c>
    </row>
    <row r="29" spans="1:8" ht="13.50" thickBot="1" customHeight="1">
      <c r="A29" s="1" t="s">
        <v>61</v>
      </c>
      <c r="B29" s="1"/>
      <c r="C29" s="10" t="s">
        <v>62</v>
      </c>
      <c r="D29" s="10"/>
      <c r="E29" s="1" t="s">
        <v>63</v>
      </c>
      <c r="F29" s="11">
        <v>0.746</v>
      </c>
      <c r="G29" s="12">
        <v>44.44</v>
      </c>
      <c r="H29" s="12">
        <f ca="1">ROUND(INDIRECT(ADDRESS(ROW()+(0), COLUMN()+(-2), 1))*INDIRECT(ADDRESS(ROW()+(0), COLUMN()+(-1), 1)), 2)</f>
        <v>33.15</v>
      </c>
    </row>
    <row r="30" spans="1:8" ht="13.50" thickBot="1" customHeight="1">
      <c r="A30" s="1" t="s">
        <v>64</v>
      </c>
      <c r="B30" s="1"/>
      <c r="C30" s="10" t="s">
        <v>65</v>
      </c>
      <c r="D30" s="10"/>
      <c r="E30" s="1" t="s">
        <v>66</v>
      </c>
      <c r="F30" s="11">
        <v>0.309</v>
      </c>
      <c r="G30" s="12">
        <v>59.49</v>
      </c>
      <c r="H30" s="12">
        <f ca="1">ROUND(INDIRECT(ADDRESS(ROW()+(0), COLUMN()+(-2), 1))*INDIRECT(ADDRESS(ROW()+(0), COLUMN()+(-1), 1)), 2)</f>
        <v>18.38</v>
      </c>
    </row>
    <row r="31" spans="1:8" ht="13.50" thickBot="1" customHeight="1">
      <c r="A31" s="1" t="s">
        <v>67</v>
      </c>
      <c r="B31" s="1"/>
      <c r="C31" s="10" t="s">
        <v>68</v>
      </c>
      <c r="D31" s="10"/>
      <c r="E31" s="1" t="s">
        <v>69</v>
      </c>
      <c r="F31" s="11">
        <v>0.335</v>
      </c>
      <c r="G31" s="12">
        <v>44.44</v>
      </c>
      <c r="H31" s="12">
        <f ca="1">ROUND(INDIRECT(ADDRESS(ROW()+(0), COLUMN()+(-2), 1))*INDIRECT(ADDRESS(ROW()+(0), COLUMN()+(-1), 1)), 2)</f>
        <v>14.89</v>
      </c>
    </row>
    <row r="32" spans="1:8" ht="13.50" thickBot="1" customHeight="1">
      <c r="A32" s="1" t="s">
        <v>70</v>
      </c>
      <c r="B32" s="1"/>
      <c r="C32" s="10" t="s">
        <v>71</v>
      </c>
      <c r="D32" s="10"/>
      <c r="E32" s="1" t="s">
        <v>72</v>
      </c>
      <c r="F32" s="11">
        <v>0.013</v>
      </c>
      <c r="G32" s="12">
        <v>59.49</v>
      </c>
      <c r="H32" s="12">
        <f ca="1">ROUND(INDIRECT(ADDRESS(ROW()+(0), COLUMN()+(-2), 1))*INDIRECT(ADDRESS(ROW()+(0), COLUMN()+(-1), 1)), 2)</f>
        <v>0.77</v>
      </c>
    </row>
    <row r="33" spans="1:8" ht="13.50" thickBot="1" customHeight="1">
      <c r="A33" s="1" t="s">
        <v>73</v>
      </c>
      <c r="B33" s="1"/>
      <c r="C33" s="10" t="s">
        <v>74</v>
      </c>
      <c r="D33" s="10"/>
      <c r="E33" s="1" t="s">
        <v>75</v>
      </c>
      <c r="F33" s="13">
        <v>0.051</v>
      </c>
      <c r="G33" s="14">
        <v>44.44</v>
      </c>
      <c r="H33" s="14">
        <f ca="1">ROUND(INDIRECT(ADDRESS(ROW()+(0), COLUMN()+(-2), 1))*INDIRECT(ADDRESS(ROW()+(0), COLUMN()+(-1), 1)), 2)</f>
        <v>2.27</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114.67</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2</v>
      </c>
      <c r="G36" s="14">
        <f ca="1">ROUND(SUM(INDIRECT(ADDRESS(ROW()+(-2), COLUMN()+(1), 1)),INDIRECT(ADDRESS(ROW()+(-10), COLUMN()+(1), 1)),INDIRECT(ADDRESS(ROW()+(-13), COLUMN()+(1), 1))), 2)</f>
        <v>586.6</v>
      </c>
      <c r="H36" s="14">
        <f ca="1">ROUND(INDIRECT(ADDRESS(ROW()+(0), COLUMN()+(-2), 1))*INDIRECT(ADDRESS(ROW()+(0), COLUMN()+(-1), 1))/100, 2)</f>
        <v>11.73</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598.33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