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<sst xmlns="http://schemas.openxmlformats.org/spreadsheetml/2006/main" count="52" uniqueCount="52">
  <si>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</si>
  <si>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ANS010</t>
  </si>
  <si>
    <t xml:space="preserve">m²</t>
  </si>
  <si>
    <t xml:space="preserve">Solera de hormigón.</t>
  </si>
  <si>
    <r>
      <rPr>
        <sz val="8.25"/>
        <color rgb="FF000000"/>
        <rFont val="Arial"/>
        <family val="2"/>
      </rPr>
      <t xml:space="preserve">Solera de hormigón con adición de fibras de 10 cm de espesor, realizada con hormigón H15, para un ambiente no severo, tamaño máximo del agregado 20 mm, consistencia blanda, premezclado en planta y vaciado con bomba con un contenido de fibras sin función estructural, fibras de vidrio resistentes a los álcalis (AR) de 2 kg/m³, extendido y vibrado manual mediante regla vibrante, sin tratamiento de su superficie; con juntas de retracción de 5 mm de espesor, mediante corte con disco de diamante. Incluso panel de poliestireno expandido de 3 cm de espesor, para la ejecución de juntas de dilatación. El precio no incluye la base de la solera.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</si>
  <si>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</si>
  <si>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</si>
  <si>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</si>
  <si>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</si>
  <si>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</si>
  <si>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</si>
  <si>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</si>
  <si>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mt08fic020b</t>
  </si>
  <si>
    <t xml:space="preserve">kg</t>
  </si>
  <si>
    <t xml:space="preserve">Fibras de vidrio resistentes a los álcalis (AR), con un contenido mínimo de zirconio del 17,1%, de 13 mm de longitud y 13,5 micras de diámetro, con 100 filamentos por hebra unidos entre sí mediante adhesivo, límite elástico 74000 N/mm², resistencia a tracción 1620 MPa, para prevenir fisuras por retracción en elementos de hormigón.</t>
  </si>
  <si>
    <t xml:space="preserve">mt10hmf120be</t>
  </si>
  <si>
    <t xml:space="preserve">m³</t>
  </si>
  <si>
    <t xml:space="preserve">Hormigón simple H15, para un ambiente no severo, tamaño máximo del agregado 20 mm, consistencia blanda, con un asentamiento de 6 a 9 cm, medido con el cono de Abrams, premezclado en planta, según CBH 87.</t>
  </si>
  <si>
    <t xml:space="preserve">mt16pea020c</t>
  </si>
  <si>
    <t xml:space="preserve">m²</t>
  </si>
  <si>
    <t xml:space="preserve">Panel rígido de poliestireno expandido, mecanizado lateral recto, de 30 mm de espesor, resistencia térmica 0,8 m²K/W, conductividad térmica 0,036 W/(mK), para junta de dilatación.</t>
  </si>
  <si>
    <t xml:space="preserve">Subtotal materiales:</t>
  </si>
  <si>
    <t xml:space="preserve">Equipo y herramienta</t>
  </si>
  <si>
    <t xml:space="preserve">mq06vib020</t>
  </si>
  <si>
    <t xml:space="preserve">h</t>
  </si>
  <si>
    <t xml:space="preserve">Regla vibrante de 3 m.</t>
  </si>
  <si>
    <t xml:space="preserve">mq06cor020</t>
  </si>
  <si>
    <t xml:space="preserve">h</t>
  </si>
  <si>
    <t xml:space="preserve">Equipo para corte de juntas en soleras de hormigón.</t>
  </si>
  <si>
    <t xml:space="preserve">mq06bhe010</t>
  </si>
  <si>
    <t xml:space="preserve">h</t>
  </si>
  <si>
    <t xml:space="preserve">Camión bomba estacionado en obra, para bombeo de hormigón.</t>
  </si>
  <si>
    <t xml:space="preserve">Subtotal equipo y herramienta:</t>
  </si>
  <si>
    <t xml:space="preserve">Mano de obra</t>
  </si>
  <si>
    <t xml:space="preserve">mo112</t>
  </si>
  <si>
    <t xml:space="preserve">h</t>
  </si>
  <si>
    <t xml:space="preserve">Ayudante general de construcción.</t>
  </si>
  <si>
    <t xml:space="preserve">mo020</t>
  </si>
  <si>
    <t xml:space="preserve">h</t>
  </si>
  <si>
    <t xml:space="preserve">Especialista de construcción.</t>
  </si>
  <si>
    <t xml:space="preserve">mo113</t>
  </si>
  <si>
    <t xml:space="preserve">h</t>
  </si>
  <si>
    <t xml:space="preserve">Ayudante 2ª de construcción.</t>
  </si>
  <si>
    <t xml:space="preserve">mo077</t>
  </si>
  <si>
    <t xml:space="preserve">h</t>
  </si>
  <si>
    <t xml:space="preserve">Ayudante 1ª de construcción.</t>
  </si>
  <si>
    <t xml:space="preserve">Subtotal mano de obra:</t>
  </si>
  <si>
    <t xml:space="preserve">Herramienta menor</t>
  </si>
  <si>
    <t xml:space="preserve">%</t>
  </si>
  <si>
    <t xml:space="preserve">Herramienta menor</t>
  </si>
  <si>
    <t xml:space="preserve">Coste de mantenimiento decenal: 9,17Bs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</si>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</sst>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68.34" customWidth="1"/>
    <col min="6" max="6" width="14.11" customWidth="1"/>
    <col min="7" max="7" width="15.9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0.2</v>
      </c>
      <c r="G10" s="12">
        <v>67.98</v>
      </c>
      <c r="H10" s="12">
        <f ca="1">ROUND(INDIRECT(ADDRESS(ROW()+(0), COLUMN()+(-2), 1))*INDIRECT(ADDRESS(ROW()+(0), COLUMN()+(-1), 1)), 2)</f>
        <v>13.6</v>
      </c>
    </row>
    <row r="11" spans="1:8" ht="34.50" thickBot="1" customHeight="1">
      <c r="A11" s="1" t="s">
        <v>15</v>
      </c>
      <c r="B11" s="1"/>
      <c r="C11" s="10" t="s">
        <v>16</v>
      </c>
      <c r="D11" s="10"/>
      <c r="E11" s="1" t="s">
        <v>17</v>
      </c>
      <c r="F11" s="11">
        <v>0.105</v>
      </c>
      <c r="G11" s="12">
        <v>797.62</v>
      </c>
      <c r="H11" s="12">
        <f ca="1">ROUND(INDIRECT(ADDRESS(ROW()+(0), COLUMN()+(-2), 1))*INDIRECT(ADDRESS(ROW()+(0), COLUMN()+(-1), 1)), 2)</f>
        <v>83.75</v>
      </c>
    </row>
    <row r="12" spans="1:8" ht="34.50" thickBot="1" customHeight="1">
      <c r="A12" s="1" t="s">
        <v>18</v>
      </c>
      <c r="B12" s="1"/>
      <c r="C12" s="10" t="s">
        <v>19</v>
      </c>
      <c r="D12" s="10"/>
      <c r="E12" s="1" t="s">
        <v>20</v>
      </c>
      <c r="F12" s="13">
        <v>0.05</v>
      </c>
      <c r="G12" s="14">
        <v>19.14</v>
      </c>
      <c r="H12" s="14">
        <f ca="1">ROUND(INDIRECT(ADDRESS(ROW()+(0), COLUMN()+(-2), 1))*INDIRECT(ADDRESS(ROW()+(0), COLUMN()+(-1), 1)), 2)</f>
        <v>0.96</v>
      </c>
    </row>
    <row r="13" spans="1:8" ht="13.50" thickBot="1" customHeight="1">
      <c r="A13" s="15"/>
      <c r="B13" s="15"/>
      <c r="C13" s="15"/>
      <c r="D13" s="15"/>
      <c r="E13" s="15"/>
      <c r="F13" s="9" t="s">
        <v>21</v>
      </c>
      <c r="G13" s="9"/>
      <c r="H13" s="17">
        <f ca="1">ROUND(SUM(INDIRECT(ADDRESS(ROW()+(-1), COLUMN()+(0), 1)),INDIRECT(ADDRESS(ROW()+(-2), COLUMN()+(0), 1)),INDIRECT(ADDRESS(ROW()+(-3), COLUMN()+(0), 1))), 2)</f>
        <v>98.31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0.097</v>
      </c>
      <c r="G15" s="12">
        <v>34.52</v>
      </c>
      <c r="H15" s="12">
        <f ca="1">ROUND(INDIRECT(ADDRESS(ROW()+(0), COLUMN()+(-2), 1))*INDIRECT(ADDRESS(ROW()+(0), COLUMN()+(-1), 1)), 2)</f>
        <v>3.35</v>
      </c>
    </row>
    <row r="16" spans="1:8" ht="13.50" thickBot="1" customHeight="1">
      <c r="A16" s="1" t="s">
        <v>26</v>
      </c>
      <c r="B16" s="1"/>
      <c r="C16" s="10" t="s">
        <v>27</v>
      </c>
      <c r="D16" s="10"/>
      <c r="E16" s="1" t="s">
        <v>28</v>
      </c>
      <c r="F16" s="11">
        <v>0.094</v>
      </c>
      <c r="G16" s="12">
        <v>70.23</v>
      </c>
      <c r="H16" s="12">
        <f ca="1">ROUND(INDIRECT(ADDRESS(ROW()+(0), COLUMN()+(-2), 1))*INDIRECT(ADDRESS(ROW()+(0), COLUMN()+(-1), 1)), 2)</f>
        <v>6.6</v>
      </c>
    </row>
    <row r="17" spans="1:8" ht="13.50" thickBot="1" customHeight="1">
      <c r="A17" s="1" t="s">
        <v>29</v>
      </c>
      <c r="B17" s="1"/>
      <c r="C17" s="10" t="s">
        <v>30</v>
      </c>
      <c r="D17" s="10"/>
      <c r="E17" s="1" t="s">
        <v>31</v>
      </c>
      <c r="F17" s="13">
        <v>0.005</v>
      </c>
      <c r="G17" s="14">
        <v>1256.67</v>
      </c>
      <c r="H17" s="14">
        <f ca="1">ROUND(INDIRECT(ADDRESS(ROW()+(0), COLUMN()+(-2), 1))*INDIRECT(ADDRESS(ROW()+(0), COLUMN()+(-1), 1)), 2)</f>
        <v>6.28</v>
      </c>
    </row>
    <row r="18" spans="1:8" ht="13.50" thickBot="1" customHeight="1">
      <c r="A18" s="15"/>
      <c r="B18" s="15"/>
      <c r="C18" s="15"/>
      <c r="D18" s="15"/>
      <c r="E18" s="15"/>
      <c r="F18" s="9" t="s">
        <v>32</v>
      </c>
      <c r="G18" s="9"/>
      <c r="H18" s="17">
        <f ca="1">ROUND(SUM(INDIRECT(ADDRESS(ROW()+(-1), COLUMN()+(0), 1)),INDIRECT(ADDRESS(ROW()+(-2), COLUMN()+(0), 1)),INDIRECT(ADDRESS(ROW()+(-3), COLUMN()+(0), 1))), 2)</f>
        <v>16.23</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0.107</v>
      </c>
      <c r="G20" s="12">
        <v>41.84</v>
      </c>
      <c r="H20" s="12">
        <f ca="1">ROUND(INDIRECT(ADDRESS(ROW()+(0), COLUMN()+(-2), 1))*INDIRECT(ADDRESS(ROW()+(0), COLUMN()+(-1), 1)), 2)</f>
        <v>4.48</v>
      </c>
    </row>
    <row r="21" spans="1:8" ht="13.50" thickBot="1" customHeight="1">
      <c r="A21" s="1" t="s">
        <v>37</v>
      </c>
      <c r="B21" s="1"/>
      <c r="C21" s="10" t="s">
        <v>38</v>
      </c>
      <c r="D21" s="10"/>
      <c r="E21" s="1" t="s">
        <v>39</v>
      </c>
      <c r="F21" s="11">
        <v>0.078</v>
      </c>
      <c r="G21" s="12">
        <v>57.16</v>
      </c>
      <c r="H21" s="12">
        <f ca="1">ROUND(INDIRECT(ADDRESS(ROW()+(0), COLUMN()+(-2), 1))*INDIRECT(ADDRESS(ROW()+(0), COLUMN()+(-1), 1)), 2)</f>
        <v>4.46</v>
      </c>
    </row>
    <row r="22" spans="1:8" ht="13.50" thickBot="1" customHeight="1">
      <c r="A22" s="1" t="s">
        <v>40</v>
      </c>
      <c r="B22" s="1"/>
      <c r="C22" s="10" t="s">
        <v>41</v>
      </c>
      <c r="D22" s="10"/>
      <c r="E22" s="1" t="s">
        <v>42</v>
      </c>
      <c r="F22" s="11">
        <v>0.078</v>
      </c>
      <c r="G22" s="12">
        <v>41.17</v>
      </c>
      <c r="H22" s="12">
        <f ca="1">ROUND(INDIRECT(ADDRESS(ROW()+(0), COLUMN()+(-2), 1))*INDIRECT(ADDRESS(ROW()+(0), COLUMN()+(-1), 1)), 2)</f>
        <v>3.21</v>
      </c>
    </row>
    <row r="23" spans="1:8" ht="13.50" thickBot="1" customHeight="1">
      <c r="A23" s="1" t="s">
        <v>43</v>
      </c>
      <c r="B23" s="1"/>
      <c r="C23" s="10" t="s">
        <v>44</v>
      </c>
      <c r="D23" s="10"/>
      <c r="E23" s="1" t="s">
        <v>45</v>
      </c>
      <c r="F23" s="13">
        <v>0.039</v>
      </c>
      <c r="G23" s="14">
        <v>42.73</v>
      </c>
      <c r="H23" s="14">
        <f ca="1">ROUND(INDIRECT(ADDRESS(ROW()+(0), COLUMN()+(-2), 1))*INDIRECT(ADDRESS(ROW()+(0), COLUMN()+(-1), 1)), 2)</f>
        <v>1.67</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13.82</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1)),INDIRECT(ADDRESS(ROW()+(-8), COLUMN()+(1), 1)),INDIRECT(ADDRESS(ROW()+(-13), COLUMN()+(1), 1))), 2)</f>
        <v>128.36</v>
      </c>
      <c r="H26" s="14">
        <f ca="1">ROUND(INDIRECT(ADDRESS(ROW()+(0), COLUMN()+(-2), 1))*INDIRECT(ADDRESS(ROW()+(0), COLUMN()+(-1), 1))/100, 2)</f>
        <v>2.57</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1)),INDIRECT(ADDRESS(ROW()+(-14), COLUMN()+(0), 1))), 2)</f>
        <v>130.93</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