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<sst xmlns="http://schemas.openxmlformats.org/spreadsheetml/2006/main" count="67" uniqueCount="67">
  <si>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</si>
  <si>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EHM010</t>
  </si>
  <si>
    <t xml:space="preserve">m³</t>
  </si>
  <si>
    <t xml:space="preserve">Muro de hormigón.</t>
  </si>
  <si>
    <r>
      <rPr>
        <sz val="8.25"/>
        <color rgb="FF000000"/>
        <rFont val="Arial"/>
        <family val="2"/>
      </rPr>
      <t xml:space="preserve">Muro de hormigón armado encofrado a dos caras, de hasta 3 m de altura, espesor 30 cm, superficie plana, realizado con hormigón H21, para un ambiente no severo, tamaño máximo del agregado 20 mm, consistencia blanda, premezclado en planta, y vaciado con bomba, y acero AH 500, con una cuantía aproximada de 50 kg/m³, ejecutado en condiciones complejas; montaje y desmontaje de sistema de encofrado con acabado para revestir, realizado con paneles metálicos modulares, amortizables en 150 usos. Incluso alambre de atar, separadores, pasamuros para paso de los tensores y líquido desencofrante MasterFinish RL 294 "MBCC de Sika", para evitar la adherencia del hormigón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</si>
  <si>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</si>
  <si>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</si>
  <si>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</si>
  <si>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</si>
  <si>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</si>
  <si>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</si>
  <si>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</si>
  <si>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mt08eme070a</t>
  </si>
  <si>
    <t xml:space="preserve">m²</t>
  </si>
  <si>
    <t xml:space="preserve">Paneles metálicos modulares, para encofrar muros de hormigón de hasta 3 m de altura.</t>
  </si>
  <si>
    <t xml:space="preserve">mt08eme075j</t>
  </si>
  <si>
    <t xml:space="preserve">Ud</t>
  </si>
  <si>
    <t xml:space="preserve">Estructura soporte de sistema de encofrado vertical, para muros de hormigón a dos caras, de hasta 3 m de altura, formada por tornapuntas metálicos para estabilización y aplomado de la superficie encofrante.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</si>
  <si>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</si>
  <si>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</si>
  <si>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</si>
  <si>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mt08var204</t>
  </si>
  <si>
    <t xml:space="preserve">Ud</t>
  </si>
  <si>
    <t xml:space="preserve">Pasamuros de PVC para paso de los tensores del encofrado, de varios diámetros y longitudes.</t>
  </si>
  <si>
    <t xml:space="preserve">mt07aco020d</t>
  </si>
  <si>
    <t xml:space="preserve">Ud</t>
  </si>
  <si>
    <t xml:space="preserve">Separador homologado para muros.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</si>
  <si>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</si>
  <si>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</si>
  <si>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</si>
  <si>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</si>
  <si>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</si>
  <si>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</si>
  <si>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</si>
  <si>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</si>
  <si>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</si>
  <si>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</si>
  <si>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</si>
  <si>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</si>
  <si>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</si>
  <si>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</si>
  <si>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</si>
  <si>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</si>
  <si>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</si>
  <si>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</si>
  <si>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</si>
  <si>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</si>
  <si>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</si>
  <si>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</si>
  <si>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</si>
  <si>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</si>
  <si>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</si>
  <si>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</si>
  <si>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</si>
  <si>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</si>
  <si>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</si>
  <si>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</si>
  <si>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</si>
  <si>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</si>
  <si>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</si>
  <si>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</si>
  <si>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</si>
  <si>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</si>
  <si>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</si>
  <si>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</si>
  <si>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78,74Bs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</si>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</sst>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0.044</v>
      </c>
      <c r="G10" s="12">
        <v>1557.3</v>
      </c>
      <c r="H10" s="12">
        <f ca="1">ROUND(INDIRECT(ADDRESS(ROW()+(0), COLUMN()+(-2), 1))*INDIRECT(ADDRESS(ROW()+(0), COLUMN()+(-1), 1)), 2)</f>
        <v>68.52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0.044</v>
      </c>
      <c r="G11" s="12">
        <v>2141.29</v>
      </c>
      <c r="H11" s="12">
        <f ca="1">ROUND(INDIRECT(ADDRESS(ROW()+(0), COLUMN()+(-2), 1))*INDIRECT(ADDRESS(ROW()+(0), COLUMN()+(-1), 1)), 2)</f>
        <v>94.22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14.48</v>
      </c>
      <c r="H12" s="12">
        <f ca="1">ROUND(INDIRECT(ADDRESS(ROW()+(0), COLUMN()+(-2), 1))*INDIRECT(ADDRESS(ROW()+(0), COLUMN()+(-1), 1)), 2)</f>
        <v>2.9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2.667</v>
      </c>
      <c r="G13" s="12">
        <v>10.51</v>
      </c>
      <c r="H13" s="12">
        <f ca="1">ROUND(INDIRECT(ADDRESS(ROW()+(0), COLUMN()+(-2), 1))*INDIRECT(ADDRESS(ROW()+(0), COLUMN()+(-1), 1)), 2)</f>
        <v>28.03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0.49</v>
      </c>
      <c r="H14" s="12">
        <f ca="1">ROUND(INDIRECT(ADDRESS(ROW()+(0), COLUMN()+(-2), 1))*INDIRECT(ADDRESS(ROW()+(0), COLUMN()+(-1), 1)), 2)</f>
        <v>3.92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51</v>
      </c>
      <c r="G15" s="12">
        <v>8.83</v>
      </c>
      <c r="H15" s="12">
        <f ca="1">ROUND(INDIRECT(ADDRESS(ROW()+(0), COLUMN()+(-2), 1))*INDIRECT(ADDRESS(ROW()+(0), COLUMN()+(-1), 1)), 2)</f>
        <v>450.33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0.65</v>
      </c>
      <c r="G16" s="12">
        <v>11.68</v>
      </c>
      <c r="H16" s="12">
        <f ca="1">ROUND(INDIRECT(ADDRESS(ROW()+(0), COLUMN()+(-2), 1))*INDIRECT(ADDRESS(ROW()+(0), COLUMN()+(-1), 1)), 2)</f>
        <v>7.59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803.63</v>
      </c>
      <c r="H17" s="14">
        <f ca="1">ROUND(INDIRECT(ADDRESS(ROW()+(0), COLUMN()+(-2), 1))*INDIRECT(ADDRESS(ROW()+(0), COLUMN()+(-1), 1)), 2)</f>
        <v>843.81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1499.32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0.131</v>
      </c>
      <c r="G20" s="14">
        <v>1256.67</v>
      </c>
      <c r="H20" s="14">
        <f ca="1">ROUND(INDIRECT(ADDRESS(ROW()+(0), COLUMN()+(-2), 1))*INDIRECT(ADDRESS(ROW()+(0), COLUMN()+(-1), 1)), 2)</f>
        <v>164.62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164.62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1.817</v>
      </c>
      <c r="G23" s="12">
        <v>59.49</v>
      </c>
      <c r="H23" s="12">
        <f ca="1">ROUND(INDIRECT(ADDRESS(ROW()+(0), COLUMN()+(-2), 1))*INDIRECT(ADDRESS(ROW()+(0), COLUMN()+(-1), 1)), 2)</f>
        <v>108.09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1.983</v>
      </c>
      <c r="G24" s="12">
        <v>44.44</v>
      </c>
      <c r="H24" s="12">
        <f ca="1">ROUND(INDIRECT(ADDRESS(ROW()+(0), COLUMN()+(-2), 1))*INDIRECT(ADDRESS(ROW()+(0), COLUMN()+(-1), 1)), 2)</f>
        <v>88.12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0.485</v>
      </c>
      <c r="G25" s="12">
        <v>59.49</v>
      </c>
      <c r="H25" s="12">
        <f ca="1">ROUND(INDIRECT(ADDRESS(ROW()+(0), COLUMN()+(-2), 1))*INDIRECT(ADDRESS(ROW()+(0), COLUMN()+(-1), 1)), 2)</f>
        <v>28.85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0.617</v>
      </c>
      <c r="G26" s="12">
        <v>44.44</v>
      </c>
      <c r="H26" s="12">
        <f ca="1">ROUND(INDIRECT(ADDRESS(ROW()+(0), COLUMN()+(-2), 1))*INDIRECT(ADDRESS(ROW()+(0), COLUMN()+(-1), 1)), 2)</f>
        <v>27.42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0.055</v>
      </c>
      <c r="G27" s="12">
        <v>59.49</v>
      </c>
      <c r="H27" s="12">
        <f ca="1">ROUND(INDIRECT(ADDRESS(ROW()+(0), COLUMN()+(-2), 1))*INDIRECT(ADDRESS(ROW()+(0), COLUMN()+(-1), 1)), 2)</f>
        <v>3.27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0.231</v>
      </c>
      <c r="G28" s="14">
        <v>44.44</v>
      </c>
      <c r="H28" s="14">
        <f ca="1">ROUND(INDIRECT(ADDRESS(ROW()+(0), COLUMN()+(-2), 1))*INDIRECT(ADDRESS(ROW()+(0), COLUMN()+(-1), 1)), 2)</f>
        <v>10.27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266.02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1929.96</v>
      </c>
      <c r="H31" s="14">
        <f ca="1">ROUND(INDIRECT(ADDRESS(ROW()+(0), COLUMN()+(-2), 1))*INDIRECT(ADDRESS(ROW()+(0), COLUMN()+(-1), 1))/100, 2)</f>
        <v>38.6</v>
      </c>
    </row>
    <row r="32" spans="1:8" ht="13.50" thickBot="1" customHeight="1">
      <c r="A32" s="21" t="s">
        <v>65</v>
      </c>
      <c r="B32" s="21"/>
      <c r="C32" s="22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1)),INDIRECT(ADDRESS(ROW()+(-11), COLUMN()+(0), 1)),INDIRECT(ADDRESS(ROW()+(-14), COLUMN()+(0), 1))), 2)</f>
        <v>1968.56</v>
      </c>
    </row>
  </sheetData>
  <mergeCells count="6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