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<sst xmlns="http://schemas.openxmlformats.org/spreadsheetml/2006/main" count="32" uniqueCount="32">
  <si>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</si>
  <si>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TDM010</t>
  </si>
  <si>
    <t xml:space="preserve">Ud</t>
  </si>
  <si>
    <t xml:space="preserve">Marcado de canchas deportivas, con pintura.</t>
  </si>
  <si>
    <r>
      <rPr>
        <sz val="8.25"/>
        <color rgb="FF000000"/>
        <rFont val="Arial"/>
        <family val="2"/>
      </rPr>
      <t xml:space="preserve">Marcado y señalización de </t>
    </r>
    <r>
      <rPr>
        <b/>
        <sz val="8.25"/>
        <color rgb="FF000000"/>
        <rFont val="Arial"/>
        <family val="2"/>
      </rPr>
      <t xml:space="preserve">cancha de tenis, sobre piso deportivo de resinas sintéticas, con pintura acrílica mate vía agua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</si>
  <si>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</si>
  <si>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</si>
  <si>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</si>
  <si>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</si>
  <si>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</si>
  <si>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</si>
  <si>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</si>
  <si>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mt47adc130</t>
  </si>
  <si>
    <t xml:space="preserve">kg</t>
  </si>
  <si>
    <t xml:space="preserve">Pintura acrílica mate vía agua, color a elegir, densidad 1,3 g/m³, viscosidad &gt; 20 poises.</t>
  </si>
  <si>
    <t xml:space="preserve">mt47mpi030</t>
  </si>
  <si>
    <t xml:space="preserve">Ud</t>
  </si>
  <si>
    <t xml:space="preserve">Rollo de cinta adhesiva.</t>
  </si>
  <si>
    <t xml:space="preserve">Subtotal materiales:</t>
  </si>
  <si>
    <t xml:space="preserve">Mano de obra</t>
  </si>
  <si>
    <t xml:space="preserve">mo038</t>
  </si>
  <si>
    <t xml:space="preserve">h</t>
  </si>
  <si>
    <t xml:space="preserve">Especialista pintor.</t>
  </si>
  <si>
    <t xml:space="preserve">mo076</t>
  </si>
  <si>
    <t xml:space="preserve">h</t>
  </si>
  <si>
    <t xml:space="preserve">Ayudante 1ª de pintor.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</si>
  <si>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</si>
  <si>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</si>
  <si>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</si>
  <si>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</si>
  <si>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2.750,40Bs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</si>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</sst>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2.89" customWidth="1"/>
    <col min="3" max="3" width="3.23" customWidth="1"/>
    <col min="4" max="4" width="4.42" customWidth="1"/>
    <col min="5" max="5" width="58.14" customWidth="1"/>
    <col min="6" max="6" width="12.58" customWidth="1"/>
    <col min="7" max="7" width="11.39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4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4.0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3.5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24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10.000000</v>
      </c>
      <c r="G9" s="15">
        <v>92.410000</v>
      </c>
      <c r="H9" s="15">
        <f ca="1">ROUND(INDIRECT(ADDRESS(ROW()+(0), COLUMN()+(-2), 1))*INDIRECT(ADDRESS(ROW()+(0), COLUMN()+(-1), 1)), 2)</f>
        <v>924.100000</v>
      </c>
    </row>
    <row r="10" spans="1:8" ht="13.5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6">
        <v>20.000000</v>
      </c>
      <c r="G10" s="17">
        <v>20.310000</v>
      </c>
      <c r="H10" s="17">
        <f ca="1">ROUND(INDIRECT(ADDRESS(ROW()+(0), COLUMN()+(-2), 1))*INDIRECT(ADDRESS(ROW()+(0), COLUMN()+(-1), 1)), 2)</f>
        <v>406.200000</v>
      </c>
    </row>
    <row r="11" spans="1:8" ht="13.50" thickBot="1" customHeight="1">
      <c r="A11" s="18"/>
      <c r="B11" s="18"/>
      <c r="C11" s="18"/>
      <c r="D11" s="18"/>
      <c r="E11" s="18"/>
      <c r="F11" s="12" t="s">
        <v>18</v>
      </c>
      <c r="G11" s="12"/>
      <c r="H11" s="20">
        <f ca="1">ROUND(SUM(INDIRECT(ADDRESS(ROW()+(-1), COLUMN()+(0), 1)),INDIRECT(ADDRESS(ROW()+(-2), COLUMN()+(0), 1))), 2)</f>
        <v>1330.300000</v>
      </c>
    </row>
    <row r="12" spans="1:8" ht="13.50" thickBot="1" customHeight="1">
      <c r="A12" s="18">
        <v>2.000000</v>
      </c>
      <c r="B12" s="18"/>
      <c r="C12" s="18"/>
      <c r="D12" s="18"/>
      <c r="E12" s="21" t="s">
        <v>19</v>
      </c>
      <c r="F12" s="21"/>
      <c r="G12" s="18"/>
      <c r="H12" s="18"/>
    </row>
    <row r="13" spans="1:8" ht="13.50" thickBot="1" customHeight="1">
      <c r="A13" s="1" t="s">
        <v>20</v>
      </c>
      <c r="B13" s="1"/>
      <c r="C13" s="13" t="s">
        <v>21</v>
      </c>
      <c r="D13" s="13"/>
      <c r="E13" s="1" t="s">
        <v>22</v>
      </c>
      <c r="F13" s="14">
        <v>6.567000</v>
      </c>
      <c r="G13" s="15">
        <v>32.060000</v>
      </c>
      <c r="H13" s="15">
        <f ca="1">ROUND(INDIRECT(ADDRESS(ROW()+(0), COLUMN()+(-2), 1))*INDIRECT(ADDRESS(ROW()+(0), COLUMN()+(-1), 1)), 2)</f>
        <v>210.540000</v>
      </c>
    </row>
    <row r="14" spans="1:8" ht="13.50" thickBot="1" customHeight="1">
      <c r="A14" s="1" t="s">
        <v>23</v>
      </c>
      <c r="B14" s="1"/>
      <c r="C14" s="13" t="s">
        <v>24</v>
      </c>
      <c r="D14" s="13"/>
      <c r="E14" s="1" t="s">
        <v>25</v>
      </c>
      <c r="F14" s="16">
        <v>6.567000</v>
      </c>
      <c r="G14" s="17">
        <v>23.610000</v>
      </c>
      <c r="H14" s="17">
        <f ca="1">ROUND(INDIRECT(ADDRESS(ROW()+(0), COLUMN()+(-2), 1))*INDIRECT(ADDRESS(ROW()+(0), COLUMN()+(-1), 1)), 2)</f>
        <v>155.050000</v>
      </c>
    </row>
    <row r="15" spans="1:8" ht="13.50" thickBot="1" customHeight="1">
      <c r="A15" s="18"/>
      <c r="B15" s="18"/>
      <c r="C15" s="18"/>
      <c r="D15" s="18"/>
      <c r="E15" s="18"/>
      <c r="F15" s="12" t="s">
        <v>26</v>
      </c>
      <c r="G15" s="12"/>
      <c r="H15" s="20">
        <f ca="1">ROUND(SUM(INDIRECT(ADDRESS(ROW()+(-1), COLUMN()+(0), 1)),INDIRECT(ADDRESS(ROW()+(-2), COLUMN()+(0), 1))), 2)</f>
        <v>365.590000</v>
      </c>
    </row>
    <row r="16" spans="1:8" ht="13.50" thickBot="1" customHeight="1">
      <c r="A16" s="18">
        <v>3.000000</v>
      </c>
      <c r="B16" s="18"/>
      <c r="C16" s="18"/>
      <c r="D16" s="18"/>
      <c r="E16" s="21" t="s">
        <v>27</v>
      </c>
      <c r="F16" s="21"/>
      <c r="G16" s="18"/>
      <c r="H16" s="18"/>
    </row>
    <row r="17" spans="1:8" ht="13.50" thickBot="1" customHeight="1">
      <c r="A17" s="22"/>
      <c r="B17" s="22"/>
      <c r="C17" s="23" t="s">
        <v>28</v>
      </c>
      <c r="D17" s="23"/>
      <c r="E17" s="22" t="s">
        <v>29</v>
      </c>
      <c r="F17" s="16">
        <v>2.000000</v>
      </c>
      <c r="G17" s="17">
        <f ca="1">ROUND(SUM(INDIRECT(ADDRESS(ROW()+(-2), COLUMN()+(1), 1)),INDIRECT(ADDRESS(ROW()+(-6), COLUMN()+(1), 1))), 2)</f>
        <v>1695.890000</v>
      </c>
      <c r="H17" s="17">
        <f ca="1">ROUND(INDIRECT(ADDRESS(ROW()+(0), COLUMN()+(-2), 1))*INDIRECT(ADDRESS(ROW()+(0), COLUMN()+(-1), 1))/100, 2)</f>
        <v>33.920000</v>
      </c>
    </row>
    <row r="18" spans="1:8" ht="13.50" thickBot="1" customHeight="1">
      <c r="A18" s="6" t="s">
        <v>30</v>
      </c>
      <c r="B18" s="6"/>
      <c r="C18" s="7"/>
      <c r="D18" s="7"/>
      <c r="E18" s="8"/>
      <c r="F18" s="24" t="s">
        <v>31</v>
      </c>
      <c r="G18" s="25"/>
      <c r="H18" s="26">
        <f ca="1">ROUND(SUM(INDIRECT(ADDRESS(ROW()+(-1), COLUMN()+(0), 1)),INDIRECT(ADDRESS(ROW()+(-3), COLUMN()+(0), 1)),INDIRECT(ADDRESS(ROW()+(-7), COLUMN()+(0), 1))), 2)</f>
        <v>1729.810000</v>
      </c>
    </row>
  </sheetData>
  <mergeCells count="33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