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<sst xmlns="http://schemas.openxmlformats.org/spreadsheetml/2006/main" count="32" uniqueCount="32">
  <si>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</si>
  <si>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TDB030</t>
  </si>
  <si>
    <t xml:space="preserve">Ud</t>
  </si>
  <si>
    <t xml:space="preserve">Plataforma con badenes.</t>
  </si>
  <si>
    <r>
      <rPr>
        <sz val="8.25"/>
        <color rgb="FF000000"/>
        <rFont val="Arial"/>
        <family val="2"/>
      </rPr>
      <t xml:space="preserve">Plataforma con badenes para bicicletas, de madera de pino silvestre, tratada en autoclave, acabada con barniz protector, de 2,50x2,00x0,25 m, con tornillería de acero galvanizado, embutida y protegida con tapones de seguridad, fijada a una base de hormigón H21, para un ambiente no severo, tamaño máximo del agregado 20 mm, consistencia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</si>
  <si>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</si>
  <si>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</si>
  <si>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</si>
  <si>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</si>
  <si>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</si>
  <si>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</si>
  <si>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</si>
  <si>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mt10hmf120df</t>
  </si>
  <si>
    <t xml:space="preserve">m³</t>
  </si>
  <si>
    <t xml:space="preserve">Hormigón simple H21, para un ambiente no severo, tamaño máximo del agregado 20 mm, consistencia plástica, con un asentamiento de 10 a 15 cm, medido con el cono de Abrams, premezclado en planta, según CBH 87.</t>
  </si>
  <si>
    <t xml:space="preserve">mt52bic030a</t>
  </si>
  <si>
    <t xml:space="preserve">Ud</t>
  </si>
  <si>
    <t xml:space="preserve">Plataforma con badenes para bicicletas, de madera de pino silvestre, tratada en autoclave, con clase de uso 4, acabada con barniz protector, de 2,50x2,00x0,25 m, con tornillería de acero galvanizado, embutida y protegida con tapones de seguridad, con zona de seguridad de 20,25 m², incluso elementos de fijación.</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</si>
  <si>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</si>
  <si>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</si>
  <si>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</si>
  <si>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</si>
  <si>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</si>
  <si>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</si>
  <si>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</si>
  <si>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</si>
  <si>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</si>
  <si>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</si>
  <si>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</si>
  <si>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</si>
  <si>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3.949,68Bs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</si>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</sst>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822.05</v>
      </c>
      <c r="H10" s="12">
        <f ca="1">ROUND(INDIRECT(ADDRESS(ROW()+(0), COLUMN()+(-2), 1))*INDIRECT(ADDRESS(ROW()+(0), COLUMN()+(-1), 1)), 2)</f>
        <v>493.23</v>
      </c>
    </row>
    <row r="11" spans="1:8" ht="45.00" thickBot="1" customHeight="1">
      <c r="A11" s="1" t="s">
        <v>15</v>
      </c>
      <c r="B11" s="1"/>
      <c r="C11" s="10" t="s">
        <v>16</v>
      </c>
      <c r="D11" s="10"/>
      <c r="E11" s="1" t="s">
        <v>17</v>
      </c>
      <c r="F11" s="13">
        <v>1</v>
      </c>
      <c r="G11" s="14">
        <v>17986.5</v>
      </c>
      <c r="H11" s="14">
        <f ca="1">ROUND(INDIRECT(ADDRESS(ROW()+(0), COLUMN()+(-2), 1))*INDIRECT(ADDRESS(ROW()+(0), COLUMN()+(-1), 1)), 2)</f>
        <v>17986.5</v>
      </c>
    </row>
    <row r="12" spans="1:8" ht="13.50" thickBot="1" customHeight="1">
      <c r="A12" s="15"/>
      <c r="B12" s="15"/>
      <c r="C12" s="15"/>
      <c r="D12" s="15"/>
      <c r="E12" s="15"/>
      <c r="F12" s="9" t="s">
        <v>18</v>
      </c>
      <c r="G12" s="9"/>
      <c r="H12" s="17">
        <f ca="1">ROUND(SUM(INDIRECT(ADDRESS(ROW()+(-1), COLUMN()+(0), 1)),INDIRECT(ADDRESS(ROW()+(-2), COLUMN()+(0), 1))), 2)</f>
        <v>18479.8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7.269</v>
      </c>
      <c r="G14" s="12">
        <v>57.16</v>
      </c>
      <c r="H14" s="12">
        <f ca="1">ROUND(INDIRECT(ADDRESS(ROW()+(0), COLUMN()+(-2), 1))*INDIRECT(ADDRESS(ROW()+(0), COLUMN()+(-1), 1)), 2)</f>
        <v>415.5</v>
      </c>
    </row>
    <row r="15" spans="1:8" ht="13.50" thickBot="1" customHeight="1">
      <c r="A15" s="1" t="s">
        <v>23</v>
      </c>
      <c r="B15" s="1"/>
      <c r="C15" s="10" t="s">
        <v>24</v>
      </c>
      <c r="D15" s="10"/>
      <c r="E15" s="1" t="s">
        <v>25</v>
      </c>
      <c r="F15" s="13">
        <v>10.904</v>
      </c>
      <c r="G15" s="14">
        <v>42.73</v>
      </c>
      <c r="H15" s="14">
        <f ca="1">ROUND(INDIRECT(ADDRESS(ROW()+(0), COLUMN()+(-2), 1))*INDIRECT(ADDRESS(ROW()+(0), COLUMN()+(-1), 1)), 2)</f>
        <v>465.93</v>
      </c>
    </row>
    <row r="16" spans="1:8" ht="13.50" thickBot="1" customHeight="1">
      <c r="A16" s="15"/>
      <c r="B16" s="15"/>
      <c r="C16" s="15"/>
      <c r="D16" s="15"/>
      <c r="E16" s="15"/>
      <c r="F16" s="9" t="s">
        <v>26</v>
      </c>
      <c r="G16" s="9"/>
      <c r="H16" s="17">
        <f ca="1">ROUND(SUM(INDIRECT(ADDRESS(ROW()+(-1), COLUMN()+(0), 1)),INDIRECT(ADDRESS(ROW()+(-2), COLUMN()+(0), 1))), 2)</f>
        <v>881.43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19361.2</v>
      </c>
      <c r="H18" s="14">
        <f ca="1">ROUND(INDIRECT(ADDRESS(ROW()+(0), COLUMN()+(-2), 1))*INDIRECT(ADDRESS(ROW()+(0), COLUMN()+(-1), 1))/100, 2)</f>
        <v>387.22</v>
      </c>
    </row>
    <row r="19" spans="1:8" ht="13.50" thickBot="1" customHeight="1">
      <c r="A19" s="21" t="s">
        <v>30</v>
      </c>
      <c r="B19" s="21"/>
      <c r="C19" s="22"/>
      <c r="D19" s="22"/>
      <c r="E19" s="23"/>
      <c r="F19" s="24" t="s">
        <v>31</v>
      </c>
      <c r="G19" s="25"/>
      <c r="H19" s="26">
        <f ca="1">ROUND(SUM(INDIRECT(ADDRESS(ROW()+(-1), COLUMN()+(0), 1)),INDIRECT(ADDRESS(ROW()+(-3), COLUMN()+(0), 1)),INDIRECT(ADDRESS(ROW()+(-7), COLUMN()+(0), 1))), 2)</f>
        <v>19748.4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