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<sst xmlns="http://schemas.openxmlformats.org/spreadsheetml/2006/main" count="34" uniqueCount="34">
  <si>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</si>
  <si>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TBM060</t>
  </si>
  <si>
    <t xml:space="preserve">Ud</t>
  </si>
  <si>
    <t xml:space="preserve">Juego biosaludable, tipo step.</t>
  </si>
  <si>
    <r>
      <rPr>
        <sz val="8.25"/>
        <color rgb="FF000000"/>
        <rFont val="Arial"/>
        <family val="2"/>
      </rPr>
      <t xml:space="preserve">Juego biosaludable, tipo step, para un usuario, de tubo de acero galvanizado pintado con pintura de poliéster, de 44x72x123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</si>
  <si>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</si>
  <si>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</si>
  <si>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</si>
  <si>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</si>
  <si>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</si>
  <si>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</si>
  <si>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</si>
  <si>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mt10hmf120df</t>
  </si>
  <si>
    <t xml:space="preserve">m³</t>
  </si>
  <si>
    <t xml:space="preserve">Hormigón simple H21, para un ambiente no severo, tamaño máximo del agregado 20 mm, consistencia plástica, con un asentamiento de 10 a 15 cm, medido con el cono de Abrams, premezclado en planta, según CBH 87.</t>
  </si>
  <si>
    <t xml:space="preserve">mt50spl105b</t>
  </si>
  <si>
    <t xml:space="preserve">Ud</t>
  </si>
  <si>
    <t xml:space="preserve">Fijación compuesta por taco químico, arandela y tornillo de acero.</t>
  </si>
  <si>
    <t xml:space="preserve">mt52jbs120a</t>
  </si>
  <si>
    <t xml:space="preserve">Ud</t>
  </si>
  <si>
    <t xml:space="preserve">Juego biosaludable, tipo step, para un usuario, formado por poste de tubo de acero galvanizado pintado con pintura de poliéster, estructura soporte tubular, reposapiés de polietileno, ligera resistencia conseguida mediante sistema torsional de elastómeros y tornillos de acero inoxidable, de 44x72x123 cm, con zona de seguridad de 11 m²; para la realización de ejercicio cardiovascular del tren inferior.</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</si>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</sst>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0.113</v>
      </c>
      <c r="G10" s="12">
        <v>822.35</v>
      </c>
      <c r="H10" s="12">
        <f ca="1">ROUND(INDIRECT(ADDRESS(ROW()+(0), COLUMN()+(-2), 1))*INDIRECT(ADDRESS(ROW()+(0), COLUMN()+(-1), 1)), 2)</f>
        <v>92.93</v>
      </c>
    </row>
    <row r="11" spans="1:8" ht="13.50" thickBot="1" customHeight="1">
      <c r="A11" s="1" t="s">
        <v>15</v>
      </c>
      <c r="B11" s="1"/>
      <c r="C11" s="10" t="s">
        <v>16</v>
      </c>
      <c r="D11" s="10"/>
      <c r="E11" s="1" t="s">
        <v>17</v>
      </c>
      <c r="F11" s="11">
        <v>4</v>
      </c>
      <c r="G11" s="12">
        <v>43.9</v>
      </c>
      <c r="H11" s="12">
        <f ca="1">ROUND(INDIRECT(ADDRESS(ROW()+(0), COLUMN()+(-2), 1))*INDIRECT(ADDRESS(ROW()+(0), COLUMN()+(-1), 1)), 2)</f>
        <v>175.6</v>
      </c>
    </row>
    <row r="12" spans="1:8" ht="55.50" thickBot="1" customHeight="1">
      <c r="A12" s="1" t="s">
        <v>18</v>
      </c>
      <c r="B12" s="1"/>
      <c r="C12" s="10" t="s">
        <v>19</v>
      </c>
      <c r="D12" s="10"/>
      <c r="E12" s="1" t="s">
        <v>20</v>
      </c>
      <c r="F12" s="13">
        <v>1</v>
      </c>
      <c r="G12" s="14">
        <v>7481.06</v>
      </c>
      <c r="H12" s="14">
        <f ca="1">ROUND(INDIRECT(ADDRESS(ROW()+(0), COLUMN()+(-2), 1))*INDIRECT(ADDRESS(ROW()+(0), COLUMN()+(-1), 1)), 2)</f>
        <v>7481.06</v>
      </c>
    </row>
    <row r="13" spans="1:8" ht="13.50" thickBot="1" customHeight="1">
      <c r="A13" s="15"/>
      <c r="B13" s="15"/>
      <c r="C13" s="15"/>
      <c r="D13" s="15"/>
      <c r="E13" s="15"/>
      <c r="F13" s="9" t="s">
        <v>21</v>
      </c>
      <c r="G13" s="9"/>
      <c r="H13" s="17">
        <f ca="1">ROUND(SUM(INDIRECT(ADDRESS(ROW()+(-1), COLUMN()+(0), 1)),INDIRECT(ADDRESS(ROW()+(-2), COLUMN()+(0), 1)),INDIRECT(ADDRESS(ROW()+(-3), COLUMN()+(0), 1))), 2)</f>
        <v>7749.59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2.06</v>
      </c>
      <c r="G15" s="12">
        <v>56.74</v>
      </c>
      <c r="H15" s="12">
        <f ca="1">ROUND(INDIRECT(ADDRESS(ROW()+(0), COLUMN()+(-2), 1))*INDIRECT(ADDRESS(ROW()+(0), COLUMN()+(-1), 1)), 2)</f>
        <v>116.88</v>
      </c>
    </row>
    <row r="16" spans="1:8" ht="13.50" thickBot="1" customHeight="1">
      <c r="A16" s="1" t="s">
        <v>26</v>
      </c>
      <c r="B16" s="1"/>
      <c r="C16" s="10" t="s">
        <v>27</v>
      </c>
      <c r="D16" s="10"/>
      <c r="E16" s="1" t="s">
        <v>28</v>
      </c>
      <c r="F16" s="13">
        <v>2.06</v>
      </c>
      <c r="G16" s="14">
        <v>42.41</v>
      </c>
      <c r="H16" s="14">
        <f ca="1">ROUND(INDIRECT(ADDRESS(ROW()+(0), COLUMN()+(-2), 1))*INDIRECT(ADDRESS(ROW()+(0), COLUMN()+(-1), 1)), 2)</f>
        <v>87.36</v>
      </c>
    </row>
    <row r="17" spans="1:8" ht="13.50" thickBot="1" customHeight="1">
      <c r="A17" s="15"/>
      <c r="B17" s="15"/>
      <c r="C17" s="15"/>
      <c r="D17" s="15"/>
      <c r="E17" s="15"/>
      <c r="F17" s="9" t="s">
        <v>29</v>
      </c>
      <c r="G17" s="9"/>
      <c r="H17" s="17">
        <f ca="1">ROUND(SUM(INDIRECT(ADDRESS(ROW()+(-1), COLUMN()+(0), 1)),INDIRECT(ADDRESS(ROW()+(-2), COLUMN()+(0), 1))), 2)</f>
        <v>204.24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7953.83</v>
      </c>
      <c r="H19" s="14">
        <f ca="1">ROUND(INDIRECT(ADDRESS(ROW()+(0), COLUMN()+(-2), 1))*INDIRECT(ADDRESS(ROW()+(0), COLUMN()+(-1), 1))/100, 2)</f>
        <v>159.08</v>
      </c>
    </row>
    <row r="20" spans="1:8" ht="13.50" thickBot="1" customHeight="1">
      <c r="A20" s="8"/>
      <c r="B20" s="8"/>
      <c r="C20" s="8"/>
      <c r="D20" s="8"/>
      <c r="E20" s="8"/>
      <c r="F20" s="21" t="s">
        <v>33</v>
      </c>
      <c r="G20" s="21"/>
      <c r="H20" s="22">
        <f ca="1">ROUND(SUM(INDIRECT(ADDRESS(ROW()+(-1), COLUMN()+(0), 1)),INDIRECT(ADDRESS(ROW()+(-3), COLUMN()+(0), 1)),INDIRECT(ADDRESS(ROW()+(-7), COLUMN()+(0), 1))), 2)</f>
        <v>8112.91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