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<sst xmlns="http://schemas.openxmlformats.org/spreadsheetml/2006/main" count="34" uniqueCount="34">
  <si>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</si>
  <si>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TBM030</t>
  </si>
  <si>
    <t xml:space="preserve">Ud</t>
  </si>
  <si>
    <t xml:space="preserve">Juego biosaludable, tipo andador en suspensión.</t>
  </si>
  <si>
    <r>
      <rPr>
        <sz val="8.25"/>
        <color rgb="FF000000"/>
        <rFont val="Arial"/>
        <family val="2"/>
      </rPr>
      <t xml:space="preserve">Juego biosaludable, tipo andador en suspensión, para un usuario, de tubo de acero galvanizado pintado con pintura de poliéster, de 115x74x133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</si>
  <si>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</si>
  <si>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</si>
  <si>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</si>
  <si>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</si>
  <si>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</si>
  <si>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</si>
  <si>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</si>
  <si>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mt10hmf120df</t>
  </si>
  <si>
    <t xml:space="preserve">m³</t>
  </si>
  <si>
    <t xml:space="preserve">Hormigón simple H21, para un ambiente no severo, tamaño máximo del agregado 20 mm, consistencia plástica, con un asentamiento de 10 a 15 cm, medido con el cono de Abrams, premezclado en planta, según CBH 87.</t>
  </si>
  <si>
    <t xml:space="preserve">mt50spl105b</t>
  </si>
  <si>
    <t xml:space="preserve">Ud</t>
  </si>
  <si>
    <t xml:space="preserve">Fijación compuesta por taco químico, arandela y tornillo de acero.</t>
  </si>
  <si>
    <t xml:space="preserve">mt52jbs090a</t>
  </si>
  <si>
    <t xml:space="preserve">Ud</t>
  </si>
  <si>
    <t xml:space="preserve">Juego biosaludable, tipo andador en suspensión, para un usuario, formado por poste de tubo de acero galvanizado pintado con pintura de poliéster, estructura soporte tubular, reposapiés de polietileno, movimiento amortiguado mediante doble sistema de elastómeros y tornillos de acero inoxidable, de 115x74x133 cm, con zona de seguridad de 14 m²; para la realización de ejercicio cardiovascular del tren inferior.</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</si>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</sst>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0.113</v>
      </c>
      <c r="G10" s="12">
        <v>822.35</v>
      </c>
      <c r="H10" s="12">
        <f ca="1">ROUND(INDIRECT(ADDRESS(ROW()+(0), COLUMN()+(-2), 1))*INDIRECT(ADDRESS(ROW()+(0), COLUMN()+(-1), 1)), 2)</f>
        <v>92.93</v>
      </c>
    </row>
    <row r="11" spans="1:8" ht="13.50" thickBot="1" customHeight="1">
      <c r="A11" s="1" t="s">
        <v>15</v>
      </c>
      <c r="B11" s="1"/>
      <c r="C11" s="10" t="s">
        <v>16</v>
      </c>
      <c r="D11" s="10"/>
      <c r="E11" s="1" t="s">
        <v>17</v>
      </c>
      <c r="F11" s="11">
        <v>4</v>
      </c>
      <c r="G11" s="12">
        <v>43.9</v>
      </c>
      <c r="H11" s="12">
        <f ca="1">ROUND(INDIRECT(ADDRESS(ROW()+(0), COLUMN()+(-2), 1))*INDIRECT(ADDRESS(ROW()+(0), COLUMN()+(-1), 1)), 2)</f>
        <v>175.6</v>
      </c>
    </row>
    <row r="12" spans="1:8" ht="55.50" thickBot="1" customHeight="1">
      <c r="A12" s="1" t="s">
        <v>18</v>
      </c>
      <c r="B12" s="1"/>
      <c r="C12" s="10" t="s">
        <v>19</v>
      </c>
      <c r="D12" s="10"/>
      <c r="E12" s="1" t="s">
        <v>20</v>
      </c>
      <c r="F12" s="13">
        <v>1</v>
      </c>
      <c r="G12" s="14">
        <v>13429.9</v>
      </c>
      <c r="H12" s="14">
        <f ca="1">ROUND(INDIRECT(ADDRESS(ROW()+(0), COLUMN()+(-2), 1))*INDIRECT(ADDRESS(ROW()+(0), COLUMN()+(-1), 1)), 2)</f>
        <v>13429.9</v>
      </c>
    </row>
    <row r="13" spans="1:8" ht="13.50" thickBot="1" customHeight="1">
      <c r="A13" s="15"/>
      <c r="B13" s="15"/>
      <c r="C13" s="15"/>
      <c r="D13" s="15"/>
      <c r="E13" s="15"/>
      <c r="F13" s="9" t="s">
        <v>21</v>
      </c>
      <c r="G13" s="9"/>
      <c r="H13" s="17">
        <f ca="1">ROUND(SUM(INDIRECT(ADDRESS(ROW()+(-1), COLUMN()+(0), 1)),INDIRECT(ADDRESS(ROW()+(-2), COLUMN()+(0), 1)),INDIRECT(ADDRESS(ROW()+(-3), COLUMN()+(0), 1))), 2)</f>
        <v>13698.4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2.06</v>
      </c>
      <c r="G15" s="12">
        <v>56.74</v>
      </c>
      <c r="H15" s="12">
        <f ca="1">ROUND(INDIRECT(ADDRESS(ROW()+(0), COLUMN()+(-2), 1))*INDIRECT(ADDRESS(ROW()+(0), COLUMN()+(-1), 1)), 2)</f>
        <v>116.88</v>
      </c>
    </row>
    <row r="16" spans="1:8" ht="13.50" thickBot="1" customHeight="1">
      <c r="A16" s="1" t="s">
        <v>26</v>
      </c>
      <c r="B16" s="1"/>
      <c r="C16" s="10" t="s">
        <v>27</v>
      </c>
      <c r="D16" s="10"/>
      <c r="E16" s="1" t="s">
        <v>28</v>
      </c>
      <c r="F16" s="13">
        <v>2.06</v>
      </c>
      <c r="G16" s="14">
        <v>42.41</v>
      </c>
      <c r="H16" s="14">
        <f ca="1">ROUND(INDIRECT(ADDRESS(ROW()+(0), COLUMN()+(-2), 1))*INDIRECT(ADDRESS(ROW()+(0), COLUMN()+(-1), 1)), 2)</f>
        <v>87.36</v>
      </c>
    </row>
    <row r="17" spans="1:8" ht="13.50" thickBot="1" customHeight="1">
      <c r="A17" s="15"/>
      <c r="B17" s="15"/>
      <c r="C17" s="15"/>
      <c r="D17" s="15"/>
      <c r="E17" s="15"/>
      <c r="F17" s="9" t="s">
        <v>29</v>
      </c>
      <c r="G17" s="9"/>
      <c r="H17" s="17">
        <f ca="1">ROUND(SUM(INDIRECT(ADDRESS(ROW()+(-1), COLUMN()+(0), 1)),INDIRECT(ADDRESS(ROW()+(-2), COLUMN()+(0), 1))), 2)</f>
        <v>204.24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13902.6</v>
      </c>
      <c r="H19" s="14">
        <f ca="1">ROUND(INDIRECT(ADDRESS(ROW()+(0), COLUMN()+(-2), 1))*INDIRECT(ADDRESS(ROW()+(0), COLUMN()+(-1), 1))/100, 2)</f>
        <v>278.05</v>
      </c>
    </row>
    <row r="20" spans="1:8" ht="13.50" thickBot="1" customHeight="1">
      <c r="A20" s="8"/>
      <c r="B20" s="8"/>
      <c r="C20" s="8"/>
      <c r="D20" s="8"/>
      <c r="E20" s="8"/>
      <c r="F20" s="21" t="s">
        <v>33</v>
      </c>
      <c r="G20" s="21"/>
      <c r="H20" s="22">
        <f ca="1">ROUND(SUM(INDIRECT(ADDRESS(ROW()+(-1), COLUMN()+(0), 1)),INDIRECT(ADDRESS(ROW()+(-3), COLUMN()+(0), 1)),INDIRECT(ADDRESS(ROW()+(-7), COLUMN()+(0), 1))), 2)</f>
        <v>14180.7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