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<sst xmlns="http://schemas.openxmlformats.org/spreadsheetml/2006/main" count="29" uniqueCount="29">
  <si>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</si>
  <si>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NGX010</t>
  </si>
  <si>
    <t xml:space="preserve">m²</t>
  </si>
  <si>
    <t xml:space="preserve">Geotextil no tejido.</t>
  </si>
  <si>
    <r>
      <rPr>
        <sz val="8.25"/>
        <color rgb="FF000000"/>
        <rFont val="Arial"/>
        <family val="2"/>
      </rPr>
      <t xml:space="preserve">Geotextil no tejido compuesto por fibras de polipropileno unidas por agujeteado, con una resistencia a la tracción longitudinal de 25,2 kN/m y una resistencia a la tracción transversal de 25,6 kN/m, colocado sobre el terreno.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</si>
  <si>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</si>
  <si>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</si>
  <si>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</si>
  <si>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</si>
  <si>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</si>
  <si>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</si>
  <si>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</si>
  <si>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mt14gsa030mm</t>
  </si>
  <si>
    <t xml:space="preserve">m²</t>
  </si>
  <si>
    <t xml:space="preserve">Geotextil no tejido compuesto por fibras de polipropileno unidas por agujeteado, con una resistencia a la tracción longitudinal de 25,2 kN/m, una resistencia a la tracción transversal de 25,6 kN/m, una apertura de cono al ensayo de perforación dinámica según ISO 13433 inferior a 9,6 mm, resistencia CBR a punzonamiento 4,5 kN y una masa superficial de 350 g/m².</t>
  </si>
  <si>
    <t xml:space="preserve">Subtotal materiales:</t>
  </si>
  <si>
    <t xml:space="preserve">Mano de obra</t>
  </si>
  <si>
    <t xml:space="preserve">mo041</t>
  </si>
  <si>
    <t xml:space="preserve">h</t>
  </si>
  <si>
    <t xml:space="preserve">Especialista de construcción de obra civil.</t>
  </si>
  <si>
    <t xml:space="preserve">mo087</t>
  </si>
  <si>
    <t xml:space="preserve">h</t>
  </si>
  <si>
    <t xml:space="preserve">Ayudante 1ª de construcción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</si>
  <si>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</si>
  <si>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</si>
  <si>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</si>
  <si>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</si>
  <si>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0,97Bs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</si>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</sst>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.31" customWidth="1"/>
    <col min="4" max="4" width="73.78" customWidth="1"/>
    <col min="5" max="5" width="12.41" customWidth="1"/>
    <col min="6" max="6" width="11.5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55.50" thickBot="1" customHeight="1">
      <c r="A10" s="1" t="s">
        <v>12</v>
      </c>
      <c r="B10" s="1"/>
      <c r="C10" s="10" t="s">
        <v>13</v>
      </c>
      <c r="D10" s="1" t="s">
        <v>14</v>
      </c>
      <c r="E10" s="12">
        <v>1.1</v>
      </c>
      <c r="F10" s="14">
        <v>16.99</v>
      </c>
      <c r="G10" s="14">
        <f ca="1">ROUND(INDIRECT(ADDRESS(ROW()+(0), COLUMN()+(-2), 1))*INDIRECT(ADDRESS(ROW()+(0), COLUMN()+(-1), 1)), 2)</f>
        <v>18.69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18.69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1">
        <v>0.002</v>
      </c>
      <c r="F13" s="13">
        <v>44.53</v>
      </c>
      <c r="G13" s="13">
        <f ca="1">ROUND(INDIRECT(ADDRESS(ROW()+(0), COLUMN()+(-2), 1))*INDIRECT(ADDRESS(ROW()+(0), COLUMN()+(-1), 1)), 2)</f>
        <v>0.09</v>
      </c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2">
        <v>0.005</v>
      </c>
      <c r="F14" s="14">
        <v>33.24</v>
      </c>
      <c r="G14" s="14">
        <f ca="1">ROUND(INDIRECT(ADDRESS(ROW()+(0), COLUMN()+(-2), 1))*INDIRECT(ADDRESS(ROW()+(0), COLUMN()+(-1), 1)), 2)</f>
        <v>0.17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1)),INDIRECT(ADDRESS(ROW()+(-2), COLUMN()+(0), 1))), 2)</f>
        <v>0.26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2">
        <v>2</v>
      </c>
      <c r="F17" s="14">
        <f ca="1">ROUND(SUM(INDIRECT(ADDRESS(ROW()+(-2), COLUMN()+(1), 1)),INDIRECT(ADDRESS(ROW()+(-6), COLUMN()+(1), 1))), 2)</f>
        <v>18.95</v>
      </c>
      <c r="G17" s="14">
        <f ca="1">ROUND(INDIRECT(ADDRESS(ROW()+(0), COLUMN()+(-2), 1))*INDIRECT(ADDRESS(ROW()+(0), COLUMN()+(-1), 1))/100, 2)</f>
        <v>0.38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1)),INDIRECT(ADDRESS(ROW()+(-7), COLUMN()+(0), 1))), 2)</f>
        <v>19.33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