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<sst xmlns="http://schemas.openxmlformats.org/spreadsheetml/2006/main" count="37" uniqueCount="37">
  <si>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</si>
  <si>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MPO010</t>
  </si>
  <si>
    <t xml:space="preserve">m²</t>
  </si>
  <si>
    <t xml:space="preserve">Acondicionamiento de pavimento terrizo existente.</t>
  </si>
  <si>
    <r>
      <rPr>
        <sz val="8.25"/>
        <color rgb="FF000000"/>
        <rFont val="Arial"/>
        <family val="2"/>
      </rPr>
      <t xml:space="preserve">Acondicionamiento con medios mecánicos de pavimento terrizo existente mediante la formación de una capa uniforme de arena caliza de 10 cm de espesor y compactado mecánico.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</si>
  <si>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</si>
  <si>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</si>
  <si>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</si>
  <si>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</si>
  <si>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</si>
  <si>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</si>
  <si>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</si>
  <si>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mt01arp040a</t>
  </si>
  <si>
    <t xml:space="preserve">m³</t>
  </si>
  <si>
    <t xml:space="preserve">Arena caliza seleccionada de machaqueo, color, con granulometría de 0 a 5 mm de diámetro.</t>
  </si>
  <si>
    <t xml:space="preserve">Subtotal materiales:</t>
  </si>
  <si>
    <t xml:space="preserve">Equipo y herramienta</t>
  </si>
  <si>
    <t xml:space="preserve">mq01mot010a</t>
  </si>
  <si>
    <t xml:space="preserve">h</t>
  </si>
  <si>
    <t xml:space="preserve">Motoniveladora de 141 kW.</t>
  </si>
  <si>
    <t xml:space="preserve">mq02cia020j</t>
  </si>
  <si>
    <t xml:space="preserve">h</t>
  </si>
  <si>
    <t xml:space="preserve">Camión cisterna, de 8 m³ de capacidad.</t>
  </si>
  <si>
    <t xml:space="preserve">mq02rot030a</t>
  </si>
  <si>
    <t xml:space="preserve">h</t>
  </si>
  <si>
    <t xml:space="preserve">Compactador tándem autopropulsado, de 63 kW, de 8,75 t, anchura de trabajo 168 cm.</t>
  </si>
  <si>
    <t xml:space="preserve">Subtotal equipo y herramienta:</t>
  </si>
  <si>
    <t xml:space="preserve">Mano de obra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</si>
  <si>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</si>
  <si>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</si>
  <si>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</si>
  <si>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</si>
  <si>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</si>
  <si>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</si>
  <si>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</si>
  <si>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10,71Bs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</si>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</sst>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5.44" customWidth="1"/>
    <col min="5" max="5" width="69.02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</v>
      </c>
      <c r="G10" s="14">
        <v>211.73</v>
      </c>
      <c r="H10" s="14">
        <f ca="1">ROUND(INDIRECT(ADDRESS(ROW()+(0), COLUMN()+(-2), 1))*INDIRECT(ADDRESS(ROW()+(0), COLUMN()+(-1), 1)), 2)</f>
        <v>25.41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0.009</v>
      </c>
      <c r="G13" s="13">
        <v>510.92</v>
      </c>
      <c r="H13" s="13">
        <f ca="1">ROUND(INDIRECT(ADDRESS(ROW()+(0), COLUMN()+(-2), 1))*INDIRECT(ADDRESS(ROW()+(0), COLUMN()+(-1), 1)), 2)</f>
        <v>4.6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0.003</v>
      </c>
      <c r="G14" s="13">
        <v>800.24</v>
      </c>
      <c r="H14" s="13">
        <f ca="1">ROUND(INDIRECT(ADDRESS(ROW()+(0), COLUMN()+(-2), 1))*INDIRECT(ADDRESS(ROW()+(0), COLUMN()+(-1), 1)), 2)</f>
        <v>2.4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0.007</v>
      </c>
      <c r="G15" s="14">
        <v>295.04</v>
      </c>
      <c r="H15" s="14">
        <f ca="1">ROUND(INDIRECT(ADDRESS(ROW()+(0), COLUMN()+(-2), 1))*INDIRECT(ADDRESS(ROW()+(0), COLUMN()+(-1), 1)), 2)</f>
        <v>2.07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9.07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0.012</v>
      </c>
      <c r="G18" s="14">
        <v>42.73</v>
      </c>
      <c r="H18" s="14">
        <f ca="1">ROUND(INDIRECT(ADDRESS(ROW()+(0), COLUMN()+(-2), 1))*INDIRECT(ADDRESS(ROW()+(0), COLUMN()+(-1), 1)), 2)</f>
        <v>0.51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0.51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34.99</v>
      </c>
      <c r="H21" s="14">
        <f ca="1">ROUND(INDIRECT(ADDRESS(ROW()+(0), COLUMN()+(-2), 1))*INDIRECT(ADDRESS(ROW()+(0), COLUMN()+(-1), 1))/100, 2)</f>
        <v>0.7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1)),INDIRECT(ADDRESS(ROW()+(-6), COLUMN()+(0), 1)),INDIRECT(ADDRESS(ROW()+(-11), COLUMN()+(0), 1))), 2)</f>
        <v>35.69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