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<sst xmlns="http://schemas.openxmlformats.org/spreadsheetml/2006/main" count="36" uniqueCount="36">
  <si>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</si>
  <si>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JAC010</t>
  </si>
  <si>
    <t xml:space="preserve">m³</t>
  </si>
  <si>
    <t xml:space="preserve">Extendido de tierra vegetal.</t>
  </si>
  <si>
    <r>
      <rPr>
        <sz val="8.25"/>
        <color rgb="FF000000"/>
        <rFont val="Arial"/>
        <family val="2"/>
      </rPr>
      <t xml:space="preserve">Tierra vegetal cribada suministrada a granel, extendida sobre el terreno con medios mecánicos, para formar una capa de espesor uniforme.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</si>
  <si>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</si>
  <si>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</si>
  <si>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</si>
  <si>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</si>
  <si>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</si>
  <si>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</si>
  <si>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</si>
  <si>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mt48tie030a</t>
  </si>
  <si>
    <t xml:space="preserve">m³</t>
  </si>
  <si>
    <t xml:space="preserve">Tierra vegetal cribada, suministrada a granel.</t>
  </si>
  <si>
    <t xml:space="preserve">Subtotal materiales:</t>
  </si>
  <si>
    <t xml:space="preserve">Equipo y herramienta</t>
  </si>
  <si>
    <t xml:space="preserve">mq01pan010a</t>
  </si>
  <si>
    <t xml:space="preserve">h</t>
  </si>
  <si>
    <t xml:space="preserve">Pala cargadora sobre neumáticos de 120 kW/1,9 m³.</t>
  </si>
  <si>
    <t xml:space="preserve">mq04dua020b</t>
  </si>
  <si>
    <t xml:space="preserve">h</t>
  </si>
  <si>
    <t xml:space="preserve">Dumper de descarga frontal de 2 t de carga útil.</t>
  </si>
  <si>
    <t xml:space="preserve">Subtotal equipo y herramienta:</t>
  </si>
  <si>
    <t xml:space="preserve">Mano de obra</t>
  </si>
  <si>
    <t xml:space="preserve">mo040</t>
  </si>
  <si>
    <t xml:space="preserve">h</t>
  </si>
  <si>
    <t xml:space="preserve">Especialista jardinero.</t>
  </si>
  <si>
    <t xml:space="preserve">mo086</t>
  </si>
  <si>
    <t xml:space="preserve">h</t>
  </si>
  <si>
    <t xml:space="preserve">Ayudante 1ª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</si>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</sst>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55" customWidth="1"/>
    <col min="4" max="4" width="11.56" customWidth="1"/>
    <col min="5" max="5" width="48.11" customWidth="1"/>
    <col min="6" max="6" width="18.87" customWidth="1"/>
    <col min="7" max="7" width="19.04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183.45</v>
      </c>
      <c r="H10" s="14">
        <f ca="1">ROUND(INDIRECT(ADDRESS(ROW()+(0), COLUMN()+(-2), 1))*INDIRECT(ADDRESS(ROW()+(0), COLUMN()+(-1), 1)), 2)</f>
        <v>183.45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183.45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0.022</v>
      </c>
      <c r="G13" s="13">
        <v>303.26</v>
      </c>
      <c r="H13" s="13">
        <f ca="1">ROUND(INDIRECT(ADDRESS(ROW()+(0), COLUMN()+(-2), 1))*INDIRECT(ADDRESS(ROW()+(0), COLUMN()+(-1), 1)), 2)</f>
        <v>6.67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0.022</v>
      </c>
      <c r="G14" s="14">
        <v>69.88</v>
      </c>
      <c r="H14" s="14">
        <f ca="1">ROUND(INDIRECT(ADDRESS(ROW()+(0), COLUMN()+(-2), 1))*INDIRECT(ADDRESS(ROW()+(0), COLUMN()+(-1), 1)), 2)</f>
        <v>1.54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8.21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0.024</v>
      </c>
      <c r="G17" s="13">
        <v>59.67</v>
      </c>
      <c r="H17" s="13">
        <f ca="1">ROUND(INDIRECT(ADDRESS(ROW()+(0), COLUMN()+(-2), 1))*INDIRECT(ADDRESS(ROW()+(0), COLUMN()+(-1), 1)), 2)</f>
        <v>1.43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2">
        <v>0.048</v>
      </c>
      <c r="G18" s="14">
        <v>44.6</v>
      </c>
      <c r="H18" s="14">
        <f ca="1">ROUND(INDIRECT(ADDRESS(ROW()+(0), COLUMN()+(-2), 1))*INDIRECT(ADDRESS(ROW()+(0), COLUMN()+(-1), 1)), 2)</f>
        <v>2.14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3.57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33</v>
      </c>
      <c r="E21" s="19" t="s">
        <v>34</v>
      </c>
      <c r="F21" s="12">
        <v>2</v>
      </c>
      <c r="G21" s="14">
        <f ca="1">ROUND(SUM(INDIRECT(ADDRESS(ROW()+(-2), COLUMN()+(1), 1)),INDIRECT(ADDRESS(ROW()+(-6), COLUMN()+(1), 1)),INDIRECT(ADDRESS(ROW()+(-10), COLUMN()+(1), 1))), 2)</f>
        <v>195.23</v>
      </c>
      <c r="H21" s="14">
        <f ca="1">ROUND(INDIRECT(ADDRESS(ROW()+(0), COLUMN()+(-2), 1))*INDIRECT(ADDRESS(ROW()+(0), COLUMN()+(-1), 1))/100, 2)</f>
        <v>3.9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1)),INDIRECT(ADDRESS(ROW()+(-7), COLUMN()+(0), 1)),INDIRECT(ADDRESS(ROW()+(-11), COLUMN()+(0), 1))), 2)</f>
        <v>199.13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C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