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<sst xmlns="http://schemas.openxmlformats.org/spreadsheetml/2006/main" count="37" uniqueCount="37">
  <si>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</si>
  <si>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IUT020</t>
  </si>
  <si>
    <t xml:space="preserve">Ud</t>
  </si>
  <si>
    <t xml:space="preserve">Cámara de inspección prefabricada de hormigón, para la red de telecomunicaciones de fibra óptica.</t>
  </si>
  <si>
    <r>
      <rPr>
        <sz val="8.25"/>
        <color rgb="FF000000"/>
        <rFont val="Arial"/>
        <family val="2"/>
      </rPr>
      <t xml:space="preserve">Cámara de inspección de hormigón armado, de 700x700 mm de dimensiones interiores, con tapa, para la red de telecomunicaciones de fibra óptica.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</si>
  <si>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</si>
  <si>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</si>
  <si>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</si>
  <si>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</si>
  <si>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</si>
  <si>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</si>
  <si>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</si>
  <si>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mt10hmf120de</t>
  </si>
  <si>
    <t xml:space="preserve">m³</t>
  </si>
  <si>
    <t xml:space="preserve">Hormigón simple H21, para un ambiente no severo, tamaño máximo del agregado 20 mm, consistencia blanda, con un asentamiento de 6 a 9 cm, medido con el cono de Abrams, premezclado en planta, según CBH 87.</t>
  </si>
  <si>
    <t xml:space="preserve">mt40iar110a</t>
  </si>
  <si>
    <t xml:space="preserve">Ud</t>
  </si>
  <si>
    <t xml:space="preserve">Cámara de inspección de hormigón armado, de 700x700 mm de dimensiones interiores, 950x950x1050 mm de dimensiones exteriores, con tapa de fundición clase D-400.</t>
  </si>
  <si>
    <t xml:space="preserve">Subtotal materiales:</t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</si>
  <si>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</si>
  <si>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</si>
  <si>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</si>
  <si>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</si>
  <si>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</si>
  <si>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</si>
  <si>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</si>
  <si>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</si>
  <si>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</si>
  <si>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</si>
  <si>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</si>
  <si>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</si>
  <si>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</si>
  <si>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</si>
  <si>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</si>
  <si>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</si>
  <si>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208,52Bs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</si>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</sst>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65.79" customWidth="1"/>
    <col min="5" max="5" width="14.11" customWidth="1"/>
    <col min="6" max="6" width="15.98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0.09</v>
      </c>
      <c r="F10" s="12">
        <v>822.1</v>
      </c>
      <c r="G10" s="12">
        <f ca="1">ROUND(INDIRECT(ADDRESS(ROW()+(0), COLUMN()+(-2), 1))*INDIRECT(ADDRESS(ROW()+(0), COLUMN()+(-1), 1)), 2)</f>
        <v>73.99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3847.9</v>
      </c>
      <c r="G11" s="14">
        <f ca="1">ROUND(INDIRECT(ADDRESS(ROW()+(0), COLUMN()+(-2), 1))*INDIRECT(ADDRESS(ROW()+(0), COLUMN()+(-1), 1)), 2)</f>
        <v>3847.9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3921.89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0.22</v>
      </c>
      <c r="F14" s="14">
        <v>372.75</v>
      </c>
      <c r="G14" s="14">
        <f ca="1">ROUND(INDIRECT(ADDRESS(ROW()+(0), COLUMN()+(-2), 1))*INDIRECT(ADDRESS(ROW()+(0), COLUMN()+(-1), 1)), 2)</f>
        <v>82.01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82.01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0.848</v>
      </c>
      <c r="F17" s="12">
        <v>57.16</v>
      </c>
      <c r="G17" s="12">
        <f ca="1">ROUND(INDIRECT(ADDRESS(ROW()+(0), COLUMN()+(-2), 1))*INDIRECT(ADDRESS(ROW()+(0), COLUMN()+(-1), 1)), 2)</f>
        <v>48.47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3">
        <v>0.848</v>
      </c>
      <c r="F18" s="14">
        <v>42.73</v>
      </c>
      <c r="G18" s="14">
        <f ca="1">ROUND(INDIRECT(ADDRESS(ROW()+(0), COLUMN()+(-2), 1))*INDIRECT(ADDRESS(ROW()+(0), COLUMN()+(-1), 1)), 2)</f>
        <v>36.24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1)),INDIRECT(ADDRESS(ROW()+(-2), COLUMN()+(0), 1))), 2)</f>
        <v>84.71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3">
        <v>2</v>
      </c>
      <c r="F21" s="14">
        <f ca="1">ROUND(SUM(INDIRECT(ADDRESS(ROW()+(-2), COLUMN()+(1), 1)),INDIRECT(ADDRESS(ROW()+(-6), COLUMN()+(1), 1)),INDIRECT(ADDRESS(ROW()+(-9), COLUMN()+(1), 1))), 2)</f>
        <v>4088.61</v>
      </c>
      <c r="G21" s="14">
        <f ca="1">ROUND(INDIRECT(ADDRESS(ROW()+(0), COLUMN()+(-2), 1))*INDIRECT(ADDRESS(ROW()+(0), COLUMN()+(-1), 1))/100, 2)</f>
        <v>81.77</v>
      </c>
    </row>
    <row r="22" spans="1:7" ht="13.50" thickBot="1" customHeight="1">
      <c r="A22" s="21" t="s">
        <v>35</v>
      </c>
      <c r="B22" s="21"/>
      <c r="C22" s="22"/>
      <c r="D22" s="23"/>
      <c r="E22" s="24" t="s">
        <v>36</v>
      </c>
      <c r="F22" s="25"/>
      <c r="G22" s="26">
        <f ca="1">ROUND(SUM(INDIRECT(ADDRESS(ROW()+(-1), COLUMN()+(0), 1)),INDIRECT(ADDRESS(ROW()+(-3), COLUMN()+(0), 1)),INDIRECT(ADDRESS(ROW()+(-7), COLUMN()+(0), 1)),INDIRECT(ADDRESS(ROW()+(-10), COLUMN()+(0), 1))), 2)</f>
        <v>4170.38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