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<sst xmlns="http://schemas.openxmlformats.org/spreadsheetml/2006/main" count="38" uniqueCount="38">
  <si>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</si>
  <si>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IUS082</t>
  </si>
  <si>
    <t xml:space="preserve">m</t>
  </si>
  <si>
    <t xml:space="preserve">Canaleta de drenaje de PVC.</t>
  </si>
  <si>
    <r>
      <rPr>
        <sz val="8.25"/>
        <color rgb="FF000000"/>
        <rFont val="Arial"/>
        <family val="2"/>
      </rPr>
      <t xml:space="preserve">Canaleta prefabricada de PVC, de 500 mm de longitud, 200 mm de anchura y 130 mm de altura con rejilla de garaje de acero galvanizado, carga de rotura 15 kN, de 500 mm de longitud y 200 mm de anchura.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</si>
  <si>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</si>
  <si>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</si>
  <si>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</si>
  <si>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</si>
  <si>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</si>
  <si>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</si>
  <si>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</si>
  <si>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mt10hmf120de</t>
  </si>
  <si>
    <t xml:space="preserve">m³</t>
  </si>
  <si>
    <t xml:space="preserve">Hormigón simple H21, para un ambiente no severo, tamaño máximo del agregado 20 mm, consistencia blanda, con un asentamiento de 6 a 9 cm, medido con el cono de Abrams, premezclado en planta, según CBH 87.</t>
  </si>
  <si>
    <t xml:space="preserve">mt11cng010b</t>
  </si>
  <si>
    <t xml:space="preserve">Ud</t>
  </si>
  <si>
    <t xml:space="preserve">Canaleta prefabricada de PVC, de 500 mm de longitud, 200 mm de anchura y 130 mm de altura, incluso piezas especiales.</t>
  </si>
  <si>
    <t xml:space="preserve">mt11var120b</t>
  </si>
  <si>
    <t xml:space="preserve">Ud</t>
  </si>
  <si>
    <t xml:space="preserve">Sifón en línea de PVC, color gris, registrable, con unión macho/hembra, de 110 mm de diámetro.</t>
  </si>
  <si>
    <t xml:space="preserve">mt11cng020m</t>
  </si>
  <si>
    <t xml:space="preserve">Ud</t>
  </si>
  <si>
    <t xml:space="preserve">Rejilla de garaje de acero galvanizado, carga de rotura 15 kN, de 500 mm de longitud y 200 mm de anchura.</t>
  </si>
  <si>
    <t xml:space="preserve">Subtotal materiales:</t>
  </si>
  <si>
    <t xml:space="preserve">Mano de obra</t>
  </si>
  <si>
    <t xml:space="preserve">mo041</t>
  </si>
  <si>
    <t xml:space="preserve">h</t>
  </si>
  <si>
    <t xml:space="preserve">Especialista de construcción de obra civil.</t>
  </si>
  <si>
    <t xml:space="preserve">mo087</t>
  </si>
  <si>
    <t xml:space="preserve">h</t>
  </si>
  <si>
    <t xml:space="preserve">Ayudante 1ª de construcción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</si>
  <si>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</si>
  <si>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</si>
  <si>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</si>
  <si>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</si>
  <si>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76,88Bs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</si>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</sst>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8.16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0.052</v>
      </c>
      <c r="F10" s="12">
        <v>822.41</v>
      </c>
      <c r="G10" s="12">
        <f ca="1">ROUND(INDIRECT(ADDRESS(ROW()+(0), COLUMN()+(-2), 1))*INDIRECT(ADDRESS(ROW()+(0), COLUMN()+(-1), 1)), 2)</f>
        <v>42.77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240.99</v>
      </c>
      <c r="G11" s="12">
        <f ca="1">ROUND(INDIRECT(ADDRESS(ROW()+(0), COLUMN()+(-2), 1))*INDIRECT(ADDRESS(ROW()+(0), COLUMN()+(-1), 1)), 2)</f>
        <v>481.98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417.86</v>
      </c>
      <c r="G12" s="12">
        <f ca="1">ROUND(INDIRECT(ADDRESS(ROW()+(0), COLUMN()+(-2), 1))*INDIRECT(ADDRESS(ROW()+(0), COLUMN()+(-1), 1)), 2)</f>
        <v>417.86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2</v>
      </c>
      <c r="F13" s="14">
        <v>256.47</v>
      </c>
      <c r="G13" s="14">
        <f ca="1">ROUND(INDIRECT(ADDRESS(ROW()+(0), COLUMN()+(-2), 1))*INDIRECT(ADDRESS(ROW()+(0), COLUMN()+(-1), 1)), 2)</f>
        <v>512.94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1455.55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0.666</v>
      </c>
      <c r="F16" s="12">
        <v>56.74</v>
      </c>
      <c r="G16" s="12">
        <f ca="1">ROUND(INDIRECT(ADDRESS(ROW()+(0), COLUMN()+(-2), 1))*INDIRECT(ADDRESS(ROW()+(0), COLUMN()+(-1), 1)), 2)</f>
        <v>37.79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0.333</v>
      </c>
      <c r="F17" s="14">
        <v>42.41</v>
      </c>
      <c r="G17" s="14">
        <f ca="1">ROUND(INDIRECT(ADDRESS(ROW()+(0), COLUMN()+(-2), 1))*INDIRECT(ADDRESS(ROW()+(0), COLUMN()+(-1), 1)), 2)</f>
        <v>14.12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51.91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1507.46</v>
      </c>
      <c r="G20" s="14">
        <f ca="1">ROUND(INDIRECT(ADDRESS(ROW()+(0), COLUMN()+(-2), 1))*INDIRECT(ADDRESS(ROW()+(0), COLUMN()+(-1), 1))/100, 2)</f>
        <v>30.15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1537.61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