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<sst xmlns="http://schemas.openxmlformats.org/spreadsheetml/2006/main" count="46" uniqueCount="46">
  <si>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</si>
  <si>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IUS072</t>
  </si>
  <si>
    <t xml:space="preserve">Ud</t>
  </si>
  <si>
    <t xml:space="preserve">Cámara de inspección de hormigón simple "in situ".</t>
  </si>
  <si>
    <r>
      <rPr>
        <sz val="8.25"/>
        <color rgb="FF000000"/>
        <rFont val="Arial"/>
        <family val="2"/>
      </rPr>
      <t xml:space="preserve">Cámara de paso, de hormigón simple "in situ", de dimensiones interiores 50x50x50 cm, con tapa prefabricada de hormigón armado; previa excavación con medios mecánicos y posterior relleno del trasdós con material granular.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</si>
  <si>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</si>
  <si>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</si>
  <si>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</si>
  <si>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</si>
  <si>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</si>
  <si>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</si>
  <si>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</si>
  <si>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mt10hmf120Be</t>
  </si>
  <si>
    <t xml:space="preserve">m³</t>
  </si>
  <si>
    <t xml:space="preserve">Hormigón simple H30, para un ambiente severo, tamaño máximo del agregado 20 mm, consistencia blanda, con un asentamiento de 6 a 9 cm, medido con el cono de Abrams, premezclado en planta, según CBH 87.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</si>
  <si>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</si>
  <si>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</si>
  <si>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</si>
  <si>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mt08epr030b</t>
  </si>
  <si>
    <t xml:space="preserve">Ud</t>
  </si>
  <si>
    <t xml:space="preserve">Molde reutilizable para formación de cámaras de inspección de sección cuadrada de 50x50x50 cm, de plancha metálica, incluso accesorios de montaje.</t>
  </si>
  <si>
    <t xml:space="preserve">mt11arf010a</t>
  </si>
  <si>
    <t xml:space="preserve">Ud</t>
  </si>
  <si>
    <t xml:space="preserve">Tapa de hormigón armado prefabricada, 50x50x5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</si>
  <si>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</si>
  <si>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</si>
  <si>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</si>
  <si>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</si>
  <si>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 y herramienta</t>
  </si>
  <si>
    <t xml:space="preserve">mq01ret020b</t>
  </si>
  <si>
    <t xml:space="preserve">h</t>
  </si>
  <si>
    <t xml:space="preserve">Retrocargadora sobre neumáticos, de 70 kW.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</si>
  <si>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</si>
  <si>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</si>
  <si>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</si>
  <si>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</si>
  <si>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</si>
  <si>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</si>
  <si>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</si>
  <si>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</si>
  <si>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</si>
  <si>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</si>
  <si>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</si>
  <si>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</si>
  <si>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48,15Bs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</si>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</sst>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67.15" customWidth="1"/>
    <col min="5" max="5" width="14.11" customWidth="1"/>
    <col min="6" max="6" width="15.98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0.265</v>
      </c>
      <c r="F10" s="12">
        <v>956.79</v>
      </c>
      <c r="G10" s="12">
        <f ca="1">ROUND(INDIRECT(ADDRESS(ROW()+(0), COLUMN()+(-2), 1))*INDIRECT(ADDRESS(ROW()+(0), COLUMN()+(-1), 1)), 2)</f>
        <v>253.55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348.46</v>
      </c>
      <c r="G11" s="12">
        <f ca="1">ROUND(INDIRECT(ADDRESS(ROW()+(0), COLUMN()+(-2), 1))*INDIRECT(ADDRESS(ROW()+(0), COLUMN()+(-1), 1)), 2)</f>
        <v>348.46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1808.16</v>
      </c>
      <c r="G12" s="12">
        <f ca="1">ROUND(INDIRECT(ADDRESS(ROW()+(0), COLUMN()+(-2), 1))*INDIRECT(ADDRESS(ROW()+(0), COLUMN()+(-1), 1)), 2)</f>
        <v>90.41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92.92</v>
      </c>
      <c r="G13" s="12">
        <f ca="1">ROUND(INDIRECT(ADDRESS(ROW()+(0), COLUMN()+(-2), 1))*INDIRECT(ADDRESS(ROW()+(0), COLUMN()+(-1), 1)), 2)</f>
        <v>92.92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0.419</v>
      </c>
      <c r="F14" s="14">
        <v>102.78</v>
      </c>
      <c r="G14" s="14">
        <f ca="1">ROUND(INDIRECT(ADDRESS(ROW()+(0), COLUMN()+(-2), 1))*INDIRECT(ADDRESS(ROW()+(0), COLUMN()+(-1), 1)), 2)</f>
        <v>43.06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828.4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0.062</v>
      </c>
      <c r="F17" s="14">
        <v>273.96</v>
      </c>
      <c r="G17" s="14">
        <f ca="1">ROUND(INDIRECT(ADDRESS(ROW()+(0), COLUMN()+(-2), 1))*INDIRECT(ADDRESS(ROW()+(0), COLUMN()+(-1), 1)), 2)</f>
        <v>16.99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16.99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1.112</v>
      </c>
      <c r="F20" s="12">
        <v>56.74</v>
      </c>
      <c r="G20" s="12">
        <f ca="1">ROUND(INDIRECT(ADDRESS(ROW()+(0), COLUMN()+(-2), 1))*INDIRECT(ADDRESS(ROW()+(0), COLUMN()+(-1), 1)), 2)</f>
        <v>63.09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0.838</v>
      </c>
      <c r="F21" s="14">
        <v>42.41</v>
      </c>
      <c r="G21" s="14">
        <f ca="1">ROUND(INDIRECT(ADDRESS(ROW()+(0), COLUMN()+(-2), 1))*INDIRECT(ADDRESS(ROW()+(0), COLUMN()+(-1), 1)), 2)</f>
        <v>35.54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98.63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944.02</v>
      </c>
      <c r="G24" s="14">
        <f ca="1">ROUND(INDIRECT(ADDRESS(ROW()+(0), COLUMN()+(-2), 1))*INDIRECT(ADDRESS(ROW()+(0), COLUMN()+(-1), 1))/100, 2)</f>
        <v>18.88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962.9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