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<sst xmlns="http://schemas.openxmlformats.org/spreadsheetml/2006/main" count="65" uniqueCount="65">
  <si>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</si>
  <si>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IUR105</t>
  </si>
  <si>
    <t xml:space="preserve">Ud</t>
  </si>
  <si>
    <t xml:space="preserve">Sistema centralizado de control.</t>
  </si>
  <si>
    <r>
      <rPr>
        <sz val="8.25"/>
        <color rgb="FF000000"/>
        <rFont val="Arial"/>
        <family val="2"/>
      </rPr>
      <t xml:space="preserve">Sistema centralizado de control, para red de programadores de riego, formado por software para PC, para control centralizado de hasta 100 zonas de riego y 100 programadores por zona, unidad central de conexión fija, para comunicación vía cable entre el PC y la unidad principal, sensor de caudal, unidad principal con comunicación vía cable con la unidad central, unidades secundarias con comunicación vía cable con las otras unidades y con los programadores, cable de comunicación, bajo tubo protector de polietileno de doble pared y cable de comunicación, bajo tubo protector de PVC rígido, blindado.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</si>
  <si>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</si>
  <si>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</si>
  <si>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</si>
  <si>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</si>
  <si>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</si>
  <si>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</si>
  <si>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</si>
  <si>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mt48hun700a</t>
  </si>
  <si>
    <t xml:space="preserve">Ud</t>
  </si>
  <si>
    <t xml:space="preserve">Software para PC, para control centralizado de hasta 100 zonas de riego y 100 programadores por zona, con las siguientes funcionalidades: modificación de las programaciones en tiempo real en función de las variaciones climáticas diarias, de la temporada o de las previsiones meteorológicas, detención automática de todos los sistemas cuando llueve o bien detenida manual, aumento del riego durante los días de altas temperaturas, cómputo del consumo de agua, aviso de fallo de funcionamiento del riego (por rotura de tubería o vandalismo), reprogramación de los programadores locales, comunicación con los sensores y obtención de informes.</t>
  </si>
  <si>
    <t xml:space="preserve">mt48hun710a</t>
  </si>
  <si>
    <t xml:space="preserve">Ud</t>
  </si>
  <si>
    <t xml:space="preserve">Unidad central de conexión fija, para comunicación vía cable entre el PC y la unidad principal, alimentación a 24 Vca.</t>
  </si>
  <si>
    <t xml:space="preserve">mt48hun720a</t>
  </si>
  <si>
    <t xml:space="preserve">Ud</t>
  </si>
  <si>
    <t xml:space="preserve">Unidad principal con comunicación vía cable con la unidad central, para un máximo de 100 programadores por unidad, alimentación a 230 V.</t>
  </si>
  <si>
    <t xml:space="preserve">mt48hun730a</t>
  </si>
  <si>
    <t xml:space="preserve">Ud</t>
  </si>
  <si>
    <t xml:space="preserve">Unidad secundaria con comunicación vía cable con el programador, alimentación a 230 V.</t>
  </si>
  <si>
    <t xml:space="preserve">mt48hun770a</t>
  </si>
  <si>
    <t xml:space="preserve">Ud</t>
  </si>
  <si>
    <t xml:space="preserve">Sensor de caudal, interruptor de intensidad nominal 2 A y 24 V de corriente alterna.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</si>
  <si>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</si>
  <si>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</si>
  <si>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</si>
  <si>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</si>
  <si>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</si>
  <si>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</si>
  <si>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</si>
  <si>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</si>
  <si>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</si>
  <si>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mt48hun715a</t>
  </si>
  <si>
    <t xml:space="preserve">m</t>
  </si>
  <si>
    <t xml:space="preserve">Cable de comunicación, de 2 pares, con cable de puesta a tierra.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</si>
  <si>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</si>
  <si>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</si>
  <si>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</si>
  <si>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</si>
  <si>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</si>
  <si>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</si>
  <si>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</si>
  <si>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</si>
  <si>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</si>
  <si>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</si>
  <si>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</si>
  <si>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</si>
  <si>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</si>
  <si>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</si>
  <si>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mo040</t>
  </si>
  <si>
    <t xml:space="preserve">h</t>
  </si>
  <si>
    <t xml:space="preserve">Especialista jardinero.</t>
  </si>
  <si>
    <t xml:space="preserve">mo086</t>
  </si>
  <si>
    <t xml:space="preserve">h</t>
  </si>
  <si>
    <t xml:space="preserve">Ayudante 1ª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</si>
  <si>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</si>
  <si>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</si>
  <si>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</si>
  <si>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</si>
  <si>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101.542,89Bs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</si>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</sst>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38" customWidth="1"/>
    <col min="6" max="6" width="12.58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32262.8</v>
      </c>
      <c r="H10" s="12">
        <f ca="1">ROUND(INDIRECT(ADDRESS(ROW()+(0), COLUMN()+(-2), 1))*INDIRECT(ADDRESS(ROW()+(0), COLUMN()+(-1), 1)), 2)</f>
        <v>32262.8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3660.22</v>
      </c>
      <c r="H11" s="12">
        <f ca="1">ROUND(INDIRECT(ADDRESS(ROW()+(0), COLUMN()+(-2), 1))*INDIRECT(ADDRESS(ROW()+(0), COLUMN()+(-1), 1)), 2)</f>
        <v>3660.22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7697.78</v>
      </c>
      <c r="H12" s="12">
        <f ca="1">ROUND(INDIRECT(ADDRESS(ROW()+(0), COLUMN()+(-2), 1))*INDIRECT(ADDRESS(ROW()+(0), COLUMN()+(-1), 1)), 2)</f>
        <v>7697.78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</v>
      </c>
      <c r="G13" s="12">
        <v>3207.41</v>
      </c>
      <c r="H13" s="12">
        <f ca="1">ROUND(INDIRECT(ADDRESS(ROW()+(0), COLUMN()+(-2), 1))*INDIRECT(ADDRESS(ROW()+(0), COLUMN()+(-1), 1)), 2)</f>
        <v>35281.5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1584.83</v>
      </c>
      <c r="H14" s="12">
        <f ca="1">ROUND(INDIRECT(ADDRESS(ROW()+(0), COLUMN()+(-2), 1))*INDIRECT(ADDRESS(ROW()+(0), COLUMN()+(-1), 1)), 2)</f>
        <v>1584.83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83</v>
      </c>
      <c r="G15" s="12">
        <v>128.57</v>
      </c>
      <c r="H15" s="12">
        <f ca="1">ROUND(INDIRECT(ADDRESS(ROW()+(0), COLUMN()+(-2), 1))*INDIRECT(ADDRESS(ROW()+(0), COLUMN()+(-1), 1)), 2)</f>
        <v>10671.3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1000</v>
      </c>
      <c r="G16" s="12">
        <v>16.19</v>
      </c>
      <c r="H16" s="12">
        <f ca="1">ROUND(INDIRECT(ADDRESS(ROW()+(0), COLUMN()+(-2), 1))*INDIRECT(ADDRESS(ROW()+(0), COLUMN()+(-1), 1)), 2)</f>
        <v>16190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10</v>
      </c>
      <c r="G17" s="12">
        <v>11.05</v>
      </c>
      <c r="H17" s="12">
        <f ca="1">ROUND(INDIRECT(ADDRESS(ROW()+(0), COLUMN()+(-2), 1))*INDIRECT(ADDRESS(ROW()+(0), COLUMN()+(-1), 1)), 2)</f>
        <v>110.5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1010</v>
      </c>
      <c r="G18" s="14">
        <v>23.85</v>
      </c>
      <c r="H18" s="14">
        <f ca="1">ROUND(INDIRECT(ADDRESS(ROW()+(0), COLUMN()+(-2), 1))*INDIRECT(ADDRESS(ROW()+(0), COLUMN()+(-1), 1)), 2)</f>
        <v>24088.5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131547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100.557</v>
      </c>
      <c r="G21" s="12">
        <v>57.16</v>
      </c>
      <c r="H21" s="12">
        <f ca="1">ROUND(INDIRECT(ADDRESS(ROW()+(0), COLUMN()+(-2), 1))*INDIRECT(ADDRESS(ROW()+(0), COLUMN()+(-1), 1)), 2)</f>
        <v>5747.84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100.557</v>
      </c>
      <c r="G22" s="12">
        <v>41.17</v>
      </c>
      <c r="H22" s="12">
        <f ca="1">ROUND(INDIRECT(ADDRESS(ROW()+(0), COLUMN()+(-2), 1))*INDIRECT(ADDRESS(ROW()+(0), COLUMN()+(-1), 1)), 2)</f>
        <v>4139.93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7.633</v>
      </c>
      <c r="G23" s="12">
        <v>58.74</v>
      </c>
      <c r="H23" s="12">
        <f ca="1">ROUND(INDIRECT(ADDRESS(ROW()+(0), COLUMN()+(-2), 1))*INDIRECT(ADDRESS(ROW()+(0), COLUMN()+(-1), 1)), 2)</f>
        <v>448.36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1">
        <v>5.343</v>
      </c>
      <c r="G24" s="12">
        <v>42.65</v>
      </c>
      <c r="H24" s="12">
        <f ca="1">ROUND(INDIRECT(ADDRESS(ROW()+(0), COLUMN()+(-2), 1))*INDIRECT(ADDRESS(ROW()+(0), COLUMN()+(-1), 1)), 2)</f>
        <v>227.88</v>
      </c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1">
        <v>1.212</v>
      </c>
      <c r="G25" s="12">
        <v>57.16</v>
      </c>
      <c r="H25" s="12">
        <f ca="1">ROUND(INDIRECT(ADDRESS(ROW()+(0), COLUMN()+(-2), 1))*INDIRECT(ADDRESS(ROW()+(0), COLUMN()+(-1), 1)), 2)</f>
        <v>69.28</v>
      </c>
    </row>
    <row r="26" spans="1:8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0.848</v>
      </c>
      <c r="G26" s="14">
        <v>42.73</v>
      </c>
      <c r="H26" s="14">
        <f ca="1">ROUND(INDIRECT(ADDRESS(ROW()+(0), COLUMN()+(-2), 1))*INDIRECT(ADDRESS(ROW()+(0), COLUMN()+(-1), 1)), 2)</f>
        <v>36.24</v>
      </c>
    </row>
    <row r="27" spans="1:8" ht="13.50" thickBot="1" customHeight="1">
      <c r="A27" s="15"/>
      <c r="B27" s="15"/>
      <c r="C27" s="15"/>
      <c r="D27" s="15"/>
      <c r="E27" s="15"/>
      <c r="F27" s="9" t="s">
        <v>59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10669.5</v>
      </c>
    </row>
    <row r="28" spans="1:8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5"/>
      <c r="H28" s="15"/>
    </row>
    <row r="29" spans="1:8" ht="13.50" thickBot="1" customHeight="1">
      <c r="A29" s="19"/>
      <c r="B29" s="19"/>
      <c r="C29" s="20" t="s">
        <v>61</v>
      </c>
      <c r="D29" s="20"/>
      <c r="E29" s="19" t="s">
        <v>62</v>
      </c>
      <c r="F29" s="13">
        <v>2</v>
      </c>
      <c r="G29" s="14">
        <f ca="1">ROUND(SUM(INDIRECT(ADDRESS(ROW()+(-2), COLUMN()+(1), 1)),INDIRECT(ADDRESS(ROW()+(-10), COLUMN()+(1), 1))), 2)</f>
        <v>142217</v>
      </c>
      <c r="H29" s="14">
        <f ca="1">ROUND(INDIRECT(ADDRESS(ROW()+(0), COLUMN()+(-2), 1))*INDIRECT(ADDRESS(ROW()+(0), COLUMN()+(-1), 1))/100, 2)</f>
        <v>2844.34</v>
      </c>
    </row>
    <row r="30" spans="1:8" ht="13.50" thickBot="1" customHeight="1">
      <c r="A30" s="21" t="s">
        <v>63</v>
      </c>
      <c r="B30" s="21"/>
      <c r="C30" s="22"/>
      <c r="D30" s="22"/>
      <c r="E30" s="23"/>
      <c r="F30" s="24" t="s">
        <v>64</v>
      </c>
      <c r="G30" s="25"/>
      <c r="H30" s="26">
        <f ca="1">ROUND(SUM(INDIRECT(ADDRESS(ROW()+(-1), COLUMN()+(0), 1)),INDIRECT(ADDRESS(ROW()+(-3), COLUMN()+(0), 1)),INDIRECT(ADDRESS(ROW()+(-11), COLUMN()+(0), 1))), 2)</f>
        <v>145061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