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<sst xmlns="http://schemas.openxmlformats.org/spreadsheetml/2006/main" count="58" uniqueCount="58">
  <si>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</si>
  <si>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IUM015</t>
  </si>
  <si>
    <t xml:space="preserve">m</t>
  </si>
  <si>
    <t xml:space="preserve">Línea subterránea de 20 kV en canalización entubada.</t>
  </si>
  <si>
    <r>
      <rPr>
        <sz val="8.25"/>
        <color rgb="FF000000"/>
        <rFont val="Arial"/>
        <family val="2"/>
      </rPr>
      <t xml:space="preserve">Línea subterránea de 20 kV en canalización entubada bajo acera formada por 3 cables unipolares, con conductor de aluminio, HEPRZ1, de 150 mm² de sección; dos tubos protectores de polietileno de doble pared, de 250 mm de diámetro, resistencia a compresión mayor de 450 N, suministrado en barra,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</si>
  <si>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</si>
  <si>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</si>
  <si>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</si>
  <si>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</si>
  <si>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</si>
  <si>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</si>
  <si>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</si>
  <si>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</si>
  <si>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</si>
  <si>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</si>
  <si>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mt35aia070fj</t>
  </si>
  <si>
    <t xml:space="preserve">m</t>
  </si>
  <si>
    <t xml:space="preserve">Tubo rígido, suministrado en barra, de polietileno de doble pared (interior lisa y exterior corrugada), de color naranja, de 250 mm de diámetro nominal, para canalización enterrada, resistencia a la compresión 450 N, resistencia al impacto 40 julios, con grado de protección IP549. Incluso abrazaderas, elementos de sujeción y accesorios (curvas, manguitos, tes, codos y curvas flexibles).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</si>
  <si>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</si>
  <si>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</si>
  <si>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</si>
  <si>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mt35cun500b</t>
  </si>
  <si>
    <t xml:space="preserve">m</t>
  </si>
  <si>
    <t xml:space="preserve">Cable unipolar HEPRZ1, siendo su tensión asignada de 12/20 kV, reacción al fuego clase Fca según UNE-EN 50575, con conductor de aluminio clase 2 de 150 mm² de sección, con aislamiento de etileno propileno de alto módulo (HEPR), pantalla de corona de hilos de cobre y cubierta de compuesto termoplástico a base de poliolefina libre de halógenos (Z1). Según UNE-HD 620-9E.</t>
  </si>
  <si>
    <t xml:space="preserve">mt35www010</t>
  </si>
  <si>
    <t xml:space="preserve">Ud</t>
  </si>
  <si>
    <t xml:space="preserve">Material auxiliar para instalaciones eléctricas.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</si>
  <si>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</si>
  <si>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</si>
  <si>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</si>
  <si>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</si>
  <si>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</si>
  <si>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</si>
  <si>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</si>
  <si>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</si>
  <si>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</si>
  <si>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</si>
  <si>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</si>
  <si>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</si>
  <si>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</si>
  <si>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</si>
  <si>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</si>
  <si>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</si>
  <si>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</si>
  <si>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</si>
  <si>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</si>
  <si>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</si>
  <si>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</si>
  <si>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</si>
  <si>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</si>
  <si>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</si>
  <si>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</si>
  <si>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</si>
  <si>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</si>
  <si>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</si>
  <si>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</si>
  <si>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62,52Bs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</si>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</sst>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.65" customWidth="1"/>
    <col min="4" max="4" width="67.32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0.007</v>
      </c>
      <c r="F10" s="12">
        <v>127.8</v>
      </c>
      <c r="G10" s="12">
        <f ca="1">ROUND(INDIRECT(ADDRESS(ROW()+(0), COLUMN()+(-2), 1))*INDIRECT(ADDRESS(ROW()+(0), COLUMN()+(-1), 1)), 2)</f>
        <v>0.89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269.47</v>
      </c>
      <c r="G11" s="12">
        <f ca="1">ROUND(INDIRECT(ADDRESS(ROW()+(0), COLUMN()+(-2), 1))*INDIRECT(ADDRESS(ROW()+(0), COLUMN()+(-1), 1)), 2)</f>
        <v>538.94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55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179.67</v>
      </c>
      <c r="G13" s="12">
        <f ca="1">ROUND(INDIRECT(ADDRESS(ROW()+(0), COLUMN()+(-2), 1))*INDIRECT(ADDRESS(ROW()+(0), COLUMN()+(-1), 1)), 2)</f>
        <v>539.01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0.2</v>
      </c>
      <c r="F14" s="14">
        <v>13.28</v>
      </c>
      <c r="G14" s="14">
        <f ca="1">ROUND(INDIRECT(ADDRESS(ROW()+(0), COLUMN()+(-2), 1))*INDIRECT(ADDRESS(ROW()+(0), COLUMN()+(-1), 1)), 2)</f>
        <v>2.66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1187.72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0.001</v>
      </c>
      <c r="F17" s="12">
        <v>69.53</v>
      </c>
      <c r="G17" s="12">
        <f ca="1">ROUND(INDIRECT(ADDRESS(ROW()+(0), COLUMN()+(-2), 1))*INDIRECT(ADDRESS(ROW()+(0), COLUMN()+(-1), 1)), 2)</f>
        <v>0.07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0.006</v>
      </c>
      <c r="F18" s="12">
        <v>26.26</v>
      </c>
      <c r="G18" s="12">
        <f ca="1">ROUND(INDIRECT(ADDRESS(ROW()+(0), COLUMN()+(-2), 1))*INDIRECT(ADDRESS(ROW()+(0), COLUMN()+(-1), 1)), 2)</f>
        <v>0.16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796.37</v>
      </c>
      <c r="G19" s="14">
        <f ca="1">ROUND(INDIRECT(ADDRESS(ROW()+(0), COLUMN()+(-2), 1))*INDIRECT(ADDRESS(ROW()+(0), COLUMN()+(-1), 1)), 2)</f>
        <v>0.8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1.03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0.03</v>
      </c>
      <c r="F22" s="12">
        <v>56.74</v>
      </c>
      <c r="G22" s="12">
        <f ca="1">ROUND(INDIRECT(ADDRESS(ROW()+(0), COLUMN()+(-2), 1))*INDIRECT(ADDRESS(ROW()+(0), COLUMN()+(-1), 1)), 2)</f>
        <v>1.7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0.03</v>
      </c>
      <c r="F23" s="12">
        <v>40.86</v>
      </c>
      <c r="G23" s="12">
        <f ca="1">ROUND(INDIRECT(ADDRESS(ROW()+(0), COLUMN()+(-2), 1))*INDIRECT(ADDRESS(ROW()+(0), COLUMN()+(-1), 1)), 2)</f>
        <v>1.23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0.362</v>
      </c>
      <c r="F24" s="12">
        <v>58.3</v>
      </c>
      <c r="G24" s="12">
        <f ca="1">ROUND(INDIRECT(ADDRESS(ROW()+(0), COLUMN()+(-2), 1))*INDIRECT(ADDRESS(ROW()+(0), COLUMN()+(-1), 1)), 2)</f>
        <v>21.1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0.309</v>
      </c>
      <c r="F25" s="14">
        <v>42.33</v>
      </c>
      <c r="G25" s="14">
        <f ca="1">ROUND(INDIRECT(ADDRESS(ROW()+(0), COLUMN()+(-2), 1))*INDIRECT(ADDRESS(ROW()+(0), COLUMN()+(-1), 1)), 2)</f>
        <v>13.08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37.11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1225.86</v>
      </c>
      <c r="G28" s="14">
        <f ca="1">ROUND(INDIRECT(ADDRESS(ROW()+(0), COLUMN()+(-2), 1))*INDIRECT(ADDRESS(ROW()+(0), COLUMN()+(-1), 1))/100, 2)</f>
        <v>24.52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1250.38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