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<sst xmlns="http://schemas.openxmlformats.org/spreadsheetml/2006/main" count="58" uniqueCount="58">
  <si>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</si>
  <si>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IUM015</t>
  </si>
  <si>
    <t xml:space="preserve">m</t>
  </si>
  <si>
    <t xml:space="preserve">Línea subterránea de 20 kV en canalización entubada.</t>
  </si>
  <si>
    <r>
      <rPr>
        <sz val="8.25"/>
        <color rgb="FF000000"/>
        <rFont val="Arial"/>
        <family val="2"/>
      </rPr>
      <t xml:space="preserve">Línea subterránea de 20 kV en canalización entubada bajo acera formada por 3 cables unipolares, con conductor de aluminio, HEPRZ1, de 150 mm² de sección; dos tubos protectores de polietileno de doble pared, de 200 mm de diámetro, resistencia a compresión mayor de 250 N, suministrado en rollo, colocado sobre lecho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</si>
  <si>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</si>
  <si>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</si>
  <si>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</si>
  <si>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</si>
  <si>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</si>
  <si>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</si>
  <si>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</si>
  <si>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</si>
  <si>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</si>
  <si>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</si>
  <si>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mt35aia080ai</t>
  </si>
  <si>
    <t xml:space="preserve">m</t>
  </si>
  <si>
    <t xml:space="preserve">Tubo curvable, suministrado en rollo, de polietileno de doble pared (interior lisa y exterior corrugada), de color naranja, de 200 mm de diámetro nominal, para canalización enterrada, resistencia a la compresión 250 N, con grado de protección IP549, con hilo guía incorporado.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</si>
  <si>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</si>
  <si>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</si>
  <si>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</si>
  <si>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mt35cun500b</t>
  </si>
  <si>
    <t xml:space="preserve">m</t>
  </si>
  <si>
    <t xml:space="preserve">Cable unipolar HEPRZ1, siendo su tensión asignada de 12/20 kV, reacción al fuego clase Fca según UNE-EN 50575, con conductor de aluminio clase 2 de 150 mm² de sección, con aislamiento de etileno propileno de alto módulo (HEPR), pantalla de corona de hilos de cobre y cubierta de compuesto termoplástico a base de poliolefina libre de halógenos (Z1). Según UNE-HD 620-9E.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</si>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</sst>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128.57</v>
      </c>
      <c r="G10" s="12">
        <f ca="1">ROUND(INDIRECT(ADDRESS(ROW()+(0), COLUMN()+(-2), 1))*INDIRECT(ADDRESS(ROW()+(0), COLUMN()+(-1), 1)), 2)</f>
        <v>5.4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134.73</v>
      </c>
      <c r="G11" s="12">
        <f ca="1">ROUND(INDIRECT(ADDRESS(ROW()+(0), COLUMN()+(-2), 1))*INDIRECT(ADDRESS(ROW()+(0), COLUMN()+(-1), 1)), 2)</f>
        <v>269.46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106.18</v>
      </c>
      <c r="G12" s="12">
        <f ca="1">ROUND(INDIRECT(ADDRESS(ROW()+(0), COLUMN()+(-2), 1))*INDIRECT(ADDRESS(ROW()+(0), COLUMN()+(-1), 1)), 2)</f>
        <v>106.18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179.61</v>
      </c>
      <c r="G13" s="12">
        <f ca="1">ROUND(INDIRECT(ADDRESS(ROW()+(0), COLUMN()+(-2), 1))*INDIRECT(ADDRESS(ROW()+(0), COLUMN()+(-1), 1)), 2)</f>
        <v>538.83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0.2</v>
      </c>
      <c r="F14" s="14">
        <v>13.28</v>
      </c>
      <c r="G14" s="14">
        <f ca="1">ROUND(INDIRECT(ADDRESS(ROW()+(0), COLUMN()+(-2), 1))*INDIRECT(ADDRESS(ROW()+(0), COLUMN()+(-1), 1)), 2)</f>
        <v>2.66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922.53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0.005</v>
      </c>
      <c r="F17" s="12">
        <v>69.88</v>
      </c>
      <c r="G17" s="12">
        <f ca="1">ROUND(INDIRECT(ADDRESS(ROW()+(0), COLUMN()+(-2), 1))*INDIRECT(ADDRESS(ROW()+(0), COLUMN()+(-1), 1)), 2)</f>
        <v>0.35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0.035</v>
      </c>
      <c r="F18" s="12">
        <v>26.38</v>
      </c>
      <c r="G18" s="12">
        <f ca="1">ROUND(INDIRECT(ADDRESS(ROW()+(0), COLUMN()+(-2), 1))*INDIRECT(ADDRESS(ROW()+(0), COLUMN()+(-1), 1)), 2)</f>
        <v>0.92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0.002</v>
      </c>
      <c r="F19" s="14">
        <v>800.24</v>
      </c>
      <c r="G19" s="14">
        <f ca="1">ROUND(INDIRECT(ADDRESS(ROW()+(0), COLUMN()+(-2), 1))*INDIRECT(ADDRESS(ROW()+(0), COLUMN()+(-1), 1)), 2)</f>
        <v>1.6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2.87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0.072</v>
      </c>
      <c r="F22" s="12">
        <v>57.16</v>
      </c>
      <c r="G22" s="12">
        <f ca="1">ROUND(INDIRECT(ADDRESS(ROW()+(0), COLUMN()+(-2), 1))*INDIRECT(ADDRESS(ROW()+(0), COLUMN()+(-1), 1)), 2)</f>
        <v>4.12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0.072</v>
      </c>
      <c r="F23" s="12">
        <v>41.17</v>
      </c>
      <c r="G23" s="12">
        <f ca="1">ROUND(INDIRECT(ADDRESS(ROW()+(0), COLUMN()+(-2), 1))*INDIRECT(ADDRESS(ROW()+(0), COLUMN()+(-1), 1)), 2)</f>
        <v>2.96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0.362</v>
      </c>
      <c r="F24" s="12">
        <v>58.74</v>
      </c>
      <c r="G24" s="12">
        <f ca="1">ROUND(INDIRECT(ADDRESS(ROW()+(0), COLUMN()+(-2), 1))*INDIRECT(ADDRESS(ROW()+(0), COLUMN()+(-1), 1)), 2)</f>
        <v>21.26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0.309</v>
      </c>
      <c r="F25" s="14">
        <v>42.65</v>
      </c>
      <c r="G25" s="14">
        <f ca="1">ROUND(INDIRECT(ADDRESS(ROW()+(0), COLUMN()+(-2), 1))*INDIRECT(ADDRESS(ROW()+(0), COLUMN()+(-1), 1)), 2)</f>
        <v>13.18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41.52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2)</f>
        <v>966.92</v>
      </c>
      <c r="G28" s="14">
        <f ca="1">ROUND(INDIRECT(ADDRESS(ROW()+(0), COLUMN()+(-2), 1))*INDIRECT(ADDRESS(ROW()+(0), COLUMN()+(-1), 1))/100, 2)</f>
        <v>19.34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2)</f>
        <v>986.26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