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<sst xmlns="http://schemas.openxmlformats.org/spreadsheetml/2006/main" count="40" uniqueCount="40">
  <si>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</si>
  <si>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IUL011</t>
  </si>
  <si>
    <t xml:space="preserve">Ud</t>
  </si>
  <si>
    <t xml:space="preserve">Apoyo de hormigón.</t>
  </si>
  <si>
    <r>
      <rPr>
        <sz val="8.25"/>
        <color rgb="FF000000"/>
        <rFont val="Arial"/>
        <family val="2"/>
      </rPr>
      <t xml:space="preserve">Poste de hormigón armado vibrado, de 9 m de altura y 800 daN de esfuerzo nominal, empotrado en dado de hormigón en suelo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</si>
  <si>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</si>
  <si>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</si>
  <si>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</si>
  <si>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</si>
  <si>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</si>
  <si>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</si>
  <si>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</si>
  <si>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mt35pya020el</t>
  </si>
  <si>
    <t xml:space="preserve">Ud</t>
  </si>
  <si>
    <t xml:space="preserve">Poste de hormigón armado vibrado, de 9 m de altura y 800 daN de esfuerzo nominal.</t>
  </si>
  <si>
    <t xml:space="preserve">mt10hmf120fe</t>
  </si>
  <si>
    <t xml:space="preserve">m³</t>
  </si>
  <si>
    <t xml:space="preserve">Hormigón simple H25, para un ambiente no severo, tamaño máximo del agregado 20 mm, consistencia blanda, con un asentamiento de 6 a 9 cm, medido con el cono de Abrams, premezclado en planta, según CBH 87.</t>
  </si>
  <si>
    <t xml:space="preserve">Subtotal materiales:</t>
  </si>
  <si>
    <t xml:space="preserve">Equipo y herramienta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</si>
  <si>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</si>
  <si>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</si>
  <si>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</si>
  <si>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</si>
  <si>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</si>
  <si>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</si>
  <si>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</si>
  <si>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</si>
  <si>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</si>
  <si>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</si>
  <si>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</si>
  <si>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mo077</t>
  </si>
  <si>
    <t xml:space="preserve">h</t>
  </si>
  <si>
    <t xml:space="preserve">Ayudante 1ª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</si>
  <si>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</si>
  <si>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</si>
  <si>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</si>
  <si>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</si>
  <si>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516,02Bs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</si>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</sst>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31" customWidth="1"/>
    <col min="4" max="4" width="66.13" customWidth="1"/>
    <col min="5" max="5" width="14.11" customWidth="1"/>
    <col min="6" max="6" width="15.98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3470.15</v>
      </c>
      <c r="G10" s="12">
        <f ca="1">ROUND(INDIRECT(ADDRESS(ROW()+(0), COLUMN()+(-2), 1))*INDIRECT(ADDRESS(ROW()+(0), COLUMN()+(-1), 1)), 2)</f>
        <v>3470.15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0.975</v>
      </c>
      <c r="F11" s="14">
        <v>886</v>
      </c>
      <c r="G11" s="14">
        <f ca="1">ROUND(INDIRECT(ADDRESS(ROW()+(0), COLUMN()+(-2), 1))*INDIRECT(ADDRESS(ROW()+(0), COLUMN()+(-1), 1)), 2)</f>
        <v>863.85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4334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0.462</v>
      </c>
      <c r="F14" s="12">
        <v>342.82</v>
      </c>
      <c r="G14" s="12">
        <f ca="1">ROUND(INDIRECT(ADDRESS(ROW()+(0), COLUMN()+(-2), 1))*INDIRECT(ADDRESS(ROW()+(0), COLUMN()+(-1), 1)), 2)</f>
        <v>158.38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0.88</v>
      </c>
      <c r="F15" s="14">
        <v>370.95</v>
      </c>
      <c r="G15" s="14">
        <f ca="1">ROUND(INDIRECT(ADDRESS(ROW()+(0), COLUMN()+(-2), 1))*INDIRECT(ADDRESS(ROW()+(0), COLUMN()+(-1), 1)), 2)</f>
        <v>326.44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484.82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2.423</v>
      </c>
      <c r="F18" s="12">
        <v>56.74</v>
      </c>
      <c r="G18" s="12">
        <f ca="1">ROUND(INDIRECT(ADDRESS(ROW()+(0), COLUMN()+(-2), 1))*INDIRECT(ADDRESS(ROW()+(0), COLUMN()+(-1), 1)), 2)</f>
        <v>137.48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2.423</v>
      </c>
      <c r="F19" s="14">
        <v>42.41</v>
      </c>
      <c r="G19" s="14">
        <f ca="1">ROUND(INDIRECT(ADDRESS(ROW()+(0), COLUMN()+(-2), 1))*INDIRECT(ADDRESS(ROW()+(0), COLUMN()+(-1), 1)), 2)</f>
        <v>102.76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1))), 2)</f>
        <v>240.24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4">
        <f ca="1">ROUND(SUM(INDIRECT(ADDRESS(ROW()+(-2), COLUMN()+(1), 1)),INDIRECT(ADDRESS(ROW()+(-6), COLUMN()+(1), 1)),INDIRECT(ADDRESS(ROW()+(-10), COLUMN()+(1), 1))), 2)</f>
        <v>5059.06</v>
      </c>
      <c r="G22" s="14">
        <f ca="1">ROUND(INDIRECT(ADDRESS(ROW()+(0), COLUMN()+(-2), 1))*INDIRECT(ADDRESS(ROW()+(0), COLUMN()+(-1), 1))/100, 2)</f>
        <v>101.18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1)),INDIRECT(ADDRESS(ROW()+(-7), COLUMN()+(0), 1)),INDIRECT(ADDRESS(ROW()+(-11), COLUMN()+(0), 1))), 2)</f>
        <v>5160.24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