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<sst xmlns="http://schemas.openxmlformats.org/spreadsheetml/2006/main" count="40" uniqueCount="40">
  <si>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</si>
  <si>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IUE052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</si>
  <si>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</si>
  <si>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</si>
  <si>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40 a 120 usuarios (H.E.), carga media de materia orgánica contaminante (DBO5) de 7,2 kg/día y caudal máximo de agua depurada de 16200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</si>
  <si>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</si>
  <si>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</si>
  <si>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</si>
  <si>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</si>
  <si>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</si>
  <si>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</si>
  <si>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</si>
  <si>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mt46edb010l</t>
  </si>
  <si>
    <t xml:space="preserve">Ud</t>
  </si>
  <si>
    <t xml:space="preserve">Estación depuradora biológica de aguas residuales, tecnología VFL, capacidad para 40 a 120 usuarios (H.E.), carga media de materia orgánica contaminante (DBO5) de 7,2 kg/día y caudal máximo de agua depurada de 16200 litros/día, equipada con una estación de bombeo, un reactor biológico tipo AT, un compresor y un depósito de fangos.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</si>
  <si>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</si>
  <si>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</si>
  <si>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</si>
  <si>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</si>
  <si>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</si>
  <si>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</si>
  <si>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</si>
  <si>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</si>
  <si>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</si>
  <si>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</si>
  <si>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</si>
  <si>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</si>
  <si>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</si>
  <si>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</si>
  <si>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</si>
  <si>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</si>
  <si>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</si>
  <si>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</si>
  <si>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</si>
  <si>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</si>
  <si>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</si>
  <si>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</si>
  <si>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</si>
  <si>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149.352,07Bs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</si>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</sst>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31" customWidth="1"/>
    <col min="4" max="4" width="64.26" customWidth="1"/>
    <col min="5" max="5" width="13.09" customWidth="1"/>
    <col min="6" max="6" width="17.0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355504</v>
      </c>
      <c r="G10" s="14">
        <f ca="1">ROUND(INDIRECT(ADDRESS(ROW()+(0), COLUMN()+(-2), 1))*INDIRECT(ADDRESS(ROW()+(0), COLUMN()+(-1), 1)), 2)</f>
        <v>355504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355504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1.1</v>
      </c>
      <c r="F13" s="14">
        <v>370.95</v>
      </c>
      <c r="G13" s="14">
        <f ca="1">ROUND(INDIRECT(ADDRESS(ROW()+(0), COLUMN()+(-2), 1))*INDIRECT(ADDRESS(ROW()+(0), COLUMN()+(-1), 1)), 2)</f>
        <v>408.05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408.05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9.692</v>
      </c>
      <c r="F16" s="13">
        <v>58.3</v>
      </c>
      <c r="G16" s="13">
        <f ca="1">ROUND(INDIRECT(ADDRESS(ROW()+(0), COLUMN()+(-2), 1))*INDIRECT(ADDRESS(ROW()+(0), COLUMN()+(-1), 1)), 2)</f>
        <v>565.04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9.692</v>
      </c>
      <c r="F17" s="13">
        <v>42.33</v>
      </c>
      <c r="G17" s="13">
        <f ca="1">ROUND(INDIRECT(ADDRESS(ROW()+(0), COLUMN()+(-2), 1))*INDIRECT(ADDRESS(ROW()+(0), COLUMN()+(-1), 1)), 2)</f>
        <v>410.26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2.423</v>
      </c>
      <c r="F18" s="13">
        <v>58.3</v>
      </c>
      <c r="G18" s="13">
        <f ca="1">ROUND(INDIRECT(ADDRESS(ROW()+(0), COLUMN()+(-2), 1))*INDIRECT(ADDRESS(ROW()+(0), COLUMN()+(-1), 1)), 2)</f>
        <v>141.26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2.423</v>
      </c>
      <c r="F19" s="14">
        <v>42.33</v>
      </c>
      <c r="G19" s="14">
        <f ca="1">ROUND(INDIRECT(ADDRESS(ROW()+(0), COLUMN()+(-2), 1))*INDIRECT(ADDRESS(ROW()+(0), COLUMN()+(-1), 1)), 2)</f>
        <v>102.57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1219.13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4">
        <f ca="1">ROUND(SUM(INDIRECT(ADDRESS(ROW()+(-2), COLUMN()+(1), 1)),INDIRECT(ADDRESS(ROW()+(-8), COLUMN()+(1), 1)),INDIRECT(ADDRESS(ROW()+(-11), COLUMN()+(1), 1))), 2)</f>
        <v>357131</v>
      </c>
      <c r="G22" s="14">
        <f ca="1">ROUND(INDIRECT(ADDRESS(ROW()+(0), COLUMN()+(-2), 1))*INDIRECT(ADDRESS(ROW()+(0), COLUMN()+(-1), 1))/100, 2)</f>
        <v>7142.61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1)),INDIRECT(ADDRESS(ROW()+(-9), COLUMN()+(0), 1)),INDIRECT(ADDRESS(ROW()+(-12), COLUMN()+(0), 1))), 2)</f>
        <v>364273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