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<sst xmlns="http://schemas.openxmlformats.org/spreadsheetml/2006/main" count="49" uniqueCount="49">
  <si>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</si>
  <si>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IUD010</t>
  </si>
  <si>
    <t xml:space="preserve">m</t>
  </si>
  <si>
    <t xml:space="preserve">Cuneta revestida de hormigón.</t>
  </si>
  <si>
    <r>
      <rPr>
        <sz val="8.25"/>
        <color rgb="FF000000"/>
        <rFont val="Arial"/>
        <family val="2"/>
      </rPr>
      <t xml:space="preserve">Cuneta de sección triangular de 100 cm de anchura y 33 cm de profundidad, revestida con una capa de hormigón simple H21, para un ambiente no severo, tamaño máximo del agregado 20 mm, consistencia plástica de 15 cm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</si>
  <si>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</si>
  <si>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</si>
  <si>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</si>
  <si>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</si>
  <si>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</si>
  <si>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</si>
  <si>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</si>
  <si>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mt10hmf120df</t>
  </si>
  <si>
    <t xml:space="preserve">m³</t>
  </si>
  <si>
    <t xml:space="preserve">Hormigón simple H21, para un ambiente no severo, tamaño máximo del agregado 20 mm, consistencia plástica, con un asentamiento de 10 a 15 cm, medido con el cono de Abrams, premezclado en planta, según CBH 87.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</si>
  <si>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</si>
  <si>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</si>
  <si>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</si>
  <si>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</si>
  <si>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</si>
  <si>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</si>
  <si>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</si>
  <si>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</si>
  <si>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</si>
  <si>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mt15bas030b</t>
  </si>
  <si>
    <t xml:space="preserve">Ud</t>
  </si>
  <si>
    <t xml:space="preserve">Cartucho de masilla elastómera monocomponente a base de poliuretano, de color gris, de 600 ml, tipo F-25 HM según ISO 11600, de alta adherencia y de endurecimiento rápido, con elevadas propiedades elásticas, resistencia a la intemperie, al envejecimiento y a los rayos UV, apta para estar en contacto con agua potable, dureza Shore A aproximada de 35 y alargamiento en rotura &gt; 600%, según ISO 11600.</t>
  </si>
  <si>
    <t xml:space="preserve">Subtotal materiales:</t>
  </si>
  <si>
    <t xml:space="preserve">Equipo y herramienta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</si>
  <si>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</si>
  <si>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</si>
  <si>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</si>
  <si>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mq06cor020</t>
  </si>
  <si>
    <t xml:space="preserve">h</t>
  </si>
  <si>
    <t xml:space="preserve">Equipo para corte de juntas en soleras de hormigón.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</si>
  <si>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</si>
  <si>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</si>
  <si>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</si>
  <si>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</si>
  <si>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</si>
  <si>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</si>
  <si>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</si>
  <si>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</si>
  <si>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</si>
  <si>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</si>
  <si>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</si>
  <si>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</si>
  <si>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17,32Bs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</si>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</sst>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82" customWidth="1"/>
    <col min="4" max="4" width="67.66" customWidth="1"/>
    <col min="5" max="5" width="14.11" customWidth="1"/>
    <col min="6" max="6" width="15.98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0.18</v>
      </c>
      <c r="F10" s="12">
        <v>822.05</v>
      </c>
      <c r="G10" s="12">
        <f ca="1">ROUND(INDIRECT(ADDRESS(ROW()+(0), COLUMN()+(-2), 1))*INDIRECT(ADDRESS(ROW()+(0), COLUMN()+(-1), 1)), 2)</f>
        <v>147.97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0.001</v>
      </c>
      <c r="F11" s="12">
        <v>3062.73</v>
      </c>
      <c r="G11" s="12">
        <f ca="1">ROUND(INDIRECT(ADDRESS(ROW()+(0), COLUMN()+(-2), 1))*INDIRECT(ADDRESS(ROW()+(0), COLUMN()+(-1), 1)), 2)</f>
        <v>3.06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0.025</v>
      </c>
      <c r="F12" s="12">
        <v>11.93</v>
      </c>
      <c r="G12" s="12">
        <f ca="1">ROUND(INDIRECT(ADDRESS(ROW()+(0), COLUMN()+(-2), 1))*INDIRECT(ADDRESS(ROW()+(0), COLUMN()+(-1), 1)), 2)</f>
        <v>0.3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69.61</v>
      </c>
      <c r="G13" s="12">
        <f ca="1">ROUND(INDIRECT(ADDRESS(ROW()+(0), COLUMN()+(-2), 1))*INDIRECT(ADDRESS(ROW()+(0), COLUMN()+(-1), 1)), 2)</f>
        <v>0.7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0.36</v>
      </c>
      <c r="F14" s="14">
        <v>57.06</v>
      </c>
      <c r="G14" s="14">
        <f ca="1">ROUND(INDIRECT(ADDRESS(ROW()+(0), COLUMN()+(-2), 1))*INDIRECT(ADDRESS(ROW()+(0), COLUMN()+(-1), 1)), 2)</f>
        <v>20.54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172.57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1">
        <v>0.44</v>
      </c>
      <c r="F17" s="12">
        <v>48.17</v>
      </c>
      <c r="G17" s="12">
        <f ca="1">ROUND(INDIRECT(ADDRESS(ROW()+(0), COLUMN()+(-2), 1))*INDIRECT(ADDRESS(ROW()+(0), COLUMN()+(-1), 1)), 2)</f>
        <v>21.19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0.006</v>
      </c>
      <c r="F18" s="14">
        <v>71.62</v>
      </c>
      <c r="G18" s="14">
        <f ca="1">ROUND(INDIRECT(ADDRESS(ROW()+(0), COLUMN()+(-2), 1))*INDIRECT(ADDRESS(ROW()+(0), COLUMN()+(-1), 1)), 2)</f>
        <v>0.43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21.62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0.485</v>
      </c>
      <c r="F21" s="12">
        <v>57.16</v>
      </c>
      <c r="G21" s="12">
        <f ca="1">ROUND(INDIRECT(ADDRESS(ROW()+(0), COLUMN()+(-2), 1))*INDIRECT(ADDRESS(ROW()+(0), COLUMN()+(-1), 1)), 2)</f>
        <v>27.72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0.485</v>
      </c>
      <c r="F22" s="14">
        <v>42.73</v>
      </c>
      <c r="G22" s="14">
        <f ca="1">ROUND(INDIRECT(ADDRESS(ROW()+(0), COLUMN()+(-2), 1))*INDIRECT(ADDRESS(ROW()+(0), COLUMN()+(-1), 1)), 2)</f>
        <v>20.72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48.44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1)),INDIRECT(ADDRESS(ROW()+(-10), COLUMN()+(1), 1))), 2)</f>
        <v>242.63</v>
      </c>
      <c r="G25" s="14">
        <f ca="1">ROUND(INDIRECT(ADDRESS(ROW()+(0), COLUMN()+(-2), 1))*INDIRECT(ADDRESS(ROW()+(0), COLUMN()+(-1), 1))/100, 2)</f>
        <v>4.85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1)),INDIRECT(ADDRESS(ROW()+(-11), COLUMN()+(0), 1))), 2)</f>
        <v>247.48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