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<sst xmlns="http://schemas.openxmlformats.org/spreadsheetml/2006/main" count="49" uniqueCount="49">
  <si>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</si>
  <si>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IUB020</t>
  </si>
  <si>
    <t xml:space="preserve">m</t>
  </si>
  <si>
    <t xml:space="preserve">Línea subterránea de distribución de baja tensión directamente enterrada.</t>
  </si>
  <si>
    <r>
      <rPr>
        <sz val="8.25"/>
        <color rgb="FF000000"/>
        <rFont val="Arial"/>
        <family val="2"/>
      </rPr>
      <t xml:space="preserve">Línea subterránea de distribución de baja tensión directamente enterrada, formada por 4 cables unipolares RV reacción al fuego clase Cca-s1b,d1,a1, con conductor de aluminio, de 50 mm² de sección, siendo su tensión asignada de 0,6/1 kV, colocados sobre lecho de arena de 10 cm de espesor, debidamente compactada y nivelada con pisón vibrante de guiado manual y posterior relleno con la misma arena hasta 10 cm por encima de la generatriz superior de los cables.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</si>
  <si>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</si>
  <si>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</si>
  <si>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</si>
  <si>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</si>
  <si>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</si>
  <si>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</si>
  <si>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</si>
  <si>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</si>
  <si>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</si>
  <si>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</si>
  <si>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mt35cun350a</t>
  </si>
  <si>
    <t xml:space="preserve">m</t>
  </si>
  <si>
    <t xml:space="preserve">Cable unipolar RV, siendo su tensión asignada de 0,6/1 kV, reacción al fuego clase Eca según UNE-EN 50575, con conductor de aluminio clase 2 de 50 mm² de sección, con aislamiento de polietileno reticulado (R) y cubierta de PVC (V).</t>
  </si>
  <si>
    <t xml:space="preserve">Subtotal materiales:</t>
  </si>
  <si>
    <t xml:space="preserve">Equipo y herramienta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</si>
  <si>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</si>
  <si>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</si>
  <si>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</si>
  <si>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</si>
  <si>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</si>
  <si>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</si>
  <si>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</si>
  <si>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</si>
  <si>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</si>
  <si>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</si>
  <si>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</si>
  <si>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</si>
  <si>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</si>
  <si>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</si>
  <si>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</si>
  <si>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</si>
  <si>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</si>
  <si>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</si>
  <si>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</si>
  <si>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</si>
  <si>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</si>
  <si>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</si>
  <si>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</si>
  <si>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</si>
  <si>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</si>
  <si>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</si>
  <si>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</si>
  <si>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5,63Bs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</si>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</sst>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67.83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0.069</v>
      </c>
      <c r="F10" s="12">
        <v>128.57</v>
      </c>
      <c r="G10" s="12">
        <f ca="1">ROUND(INDIRECT(ADDRESS(ROW()+(0), COLUMN()+(-2), 1))*INDIRECT(ADDRESS(ROW()+(0), COLUMN()+(-1), 1)), 2)</f>
        <v>8.87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28.44</v>
      </c>
      <c r="G11" s="14">
        <f ca="1">ROUND(INDIRECT(ADDRESS(ROW()+(0), COLUMN()+(-2), 1))*INDIRECT(ADDRESS(ROW()+(0), COLUMN()+(-1), 1)), 2)</f>
        <v>113.76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122.63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0.008</v>
      </c>
      <c r="F14" s="12">
        <v>69.88</v>
      </c>
      <c r="G14" s="12">
        <f ca="1">ROUND(INDIRECT(ADDRESS(ROW()+(0), COLUMN()+(-2), 1))*INDIRECT(ADDRESS(ROW()+(0), COLUMN()+(-1), 1)), 2)</f>
        <v>0.56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0.057</v>
      </c>
      <c r="F15" s="12">
        <v>26.38</v>
      </c>
      <c r="G15" s="12">
        <f ca="1">ROUND(INDIRECT(ADDRESS(ROW()+(0), COLUMN()+(-2), 1))*INDIRECT(ADDRESS(ROW()+(0), COLUMN()+(-1), 1)), 2)</f>
        <v>1.5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0.001</v>
      </c>
      <c r="F16" s="14">
        <v>800.24</v>
      </c>
      <c r="G16" s="14">
        <f ca="1">ROUND(INDIRECT(ADDRESS(ROW()+(0), COLUMN()+(-2), 1))*INDIRECT(ADDRESS(ROW()+(0), COLUMN()+(-1), 1)), 2)</f>
        <v>0.8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2.86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0.041</v>
      </c>
      <c r="F19" s="12">
        <v>59.67</v>
      </c>
      <c r="G19" s="12">
        <f ca="1">ROUND(INDIRECT(ADDRESS(ROW()+(0), COLUMN()+(-2), 1))*INDIRECT(ADDRESS(ROW()+(0), COLUMN()+(-1), 1)), 2)</f>
        <v>2.45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0.041</v>
      </c>
      <c r="F20" s="12">
        <v>42.97</v>
      </c>
      <c r="G20" s="12">
        <f ca="1">ROUND(INDIRECT(ADDRESS(ROW()+(0), COLUMN()+(-2), 1))*INDIRECT(ADDRESS(ROW()+(0), COLUMN()+(-1), 1)), 2)</f>
        <v>1.76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0.079</v>
      </c>
      <c r="F21" s="12">
        <v>61.32</v>
      </c>
      <c r="G21" s="12">
        <f ca="1">ROUND(INDIRECT(ADDRESS(ROW()+(0), COLUMN()+(-2), 1))*INDIRECT(ADDRESS(ROW()+(0), COLUMN()+(-1), 1)), 2)</f>
        <v>4.84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0.079</v>
      </c>
      <c r="F22" s="14">
        <v>44.52</v>
      </c>
      <c r="G22" s="14">
        <f ca="1">ROUND(INDIRECT(ADDRESS(ROW()+(0), COLUMN()+(-2), 1))*INDIRECT(ADDRESS(ROW()+(0), COLUMN()+(-1), 1)), 2)</f>
        <v>3.52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1))), 2)</f>
        <v>12.57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1)),INDIRECT(ADDRESS(ROW()+(-8), COLUMN()+(1), 1)),INDIRECT(ADDRESS(ROW()+(-13), COLUMN()+(1), 1))), 2)</f>
        <v>138.06</v>
      </c>
      <c r="G25" s="14">
        <f ca="1">ROUND(INDIRECT(ADDRESS(ROW()+(0), COLUMN()+(-2), 1))*INDIRECT(ADDRESS(ROW()+(0), COLUMN()+(-1), 1))/100, 2)</f>
        <v>2.76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1)),INDIRECT(ADDRESS(ROW()+(-9), COLUMN()+(0), 1)),INDIRECT(ADDRESS(ROW()+(-14), COLUMN()+(0), 1))), 2)</f>
        <v>140.82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