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<sst xmlns="http://schemas.openxmlformats.org/spreadsheetml/2006/main" count="58" uniqueCount="58">
  <si>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</si>
  <si>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</si>
  <si>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</si>
  <si>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</si>
  <si>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240 mm² de sección, 1 cable unipolar RV, con conductor de aluminio, de 150 mm² de sección, siendo su tensión asignada de 0,6/1 kV; dos tubos protectores de polietileno de doble pared, de 160 mm de diámetro, resistencia a compresión mayor de 250 N, suministrado en barra,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</si>
  <si>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</si>
  <si>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</si>
  <si>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</si>
  <si>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</si>
  <si>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</si>
  <si>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</si>
  <si>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</si>
  <si>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</si>
  <si>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</si>
  <si>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</si>
  <si>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mt35aia080fh</t>
  </si>
  <si>
    <t xml:space="preserve">m</t>
  </si>
  <si>
    <t xml:space="preserve">Tubo rígido, suministrado en barra, de polietileno de doble pared (interior lisa y exterior corrugada), de color naranja, de 160 mm de diámetro nominal, para canalización enterrada, resistencia a la compresión 250 N,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</si>
  <si>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</si>
  <si>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</si>
  <si>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</si>
  <si>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mt35cun350d</t>
  </si>
  <si>
    <t xml:space="preserve">m</t>
  </si>
  <si>
    <t xml:space="preserve">Cable unipolar RV, siendo su tensión asignada de 0,6/1 kV, reacción al fuego clase Eca según UNE-EN 50575, con conductor de aluminio clase 2 de 240 mm² de sección, con aislamiento de polietileno reticulado (R) y cubierta de PVC (V).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</si>
  <si>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</si>
  <si>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</si>
  <si>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</si>
  <si>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</si>
  <si>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</si>
  <si>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</si>
  <si>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</si>
  <si>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</si>
  <si>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</si>
  <si>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</si>
  <si>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</si>
  <si>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</si>
  <si>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</si>
  <si>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</si>
  <si>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</si>
  <si>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</si>
  <si>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</si>
  <si>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</si>
  <si>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</si>
  <si>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</si>
  <si>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</si>
  <si>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</si>
  <si>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</si>
  <si>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</si>
  <si>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</si>
  <si>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</si>
  <si>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</si>
  <si>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</si>
  <si>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</si>
  <si>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</si>
  <si>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</si>
  <si>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</si>
  <si>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31,66Bs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</si>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</sst>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7.83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127.8</v>
      </c>
      <c r="G10" s="12">
        <f ca="1">ROUND(INDIRECT(ADDRESS(ROW()+(0), COLUMN()+(-2), 1))*INDIRECT(ADDRESS(ROW()+(0), COLUMN()+(-1), 1)), 2)</f>
        <v>8.31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92.55</v>
      </c>
      <c r="G11" s="12">
        <f ca="1">ROUND(INDIRECT(ADDRESS(ROW()+(0), COLUMN()+(-2), 1))*INDIRECT(ADDRESS(ROW()+(0), COLUMN()+(-1), 1)), 2)</f>
        <v>185.1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106.22</v>
      </c>
      <c r="G12" s="12">
        <f ca="1">ROUND(INDIRECT(ADDRESS(ROW()+(0), COLUMN()+(-2), 1))*INDIRECT(ADDRESS(ROW()+(0), COLUMN()+(-1), 1)), 2)</f>
        <v>106.22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74.5</v>
      </c>
      <c r="G13" s="12">
        <f ca="1">ROUND(INDIRECT(ADDRESS(ROW()+(0), COLUMN()+(-2), 1))*INDIRECT(ADDRESS(ROW()+(0), COLUMN()+(-1), 1)), 2)</f>
        <v>223.5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46.76</v>
      </c>
      <c r="G14" s="14">
        <f ca="1">ROUND(INDIRECT(ADDRESS(ROW()+(0), COLUMN()+(-2), 1))*INDIRECT(ADDRESS(ROW()+(0), COLUMN()+(-1), 1)), 2)</f>
        <v>46.76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569.89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0.007</v>
      </c>
      <c r="F17" s="12">
        <v>69.53</v>
      </c>
      <c r="G17" s="12">
        <f ca="1">ROUND(INDIRECT(ADDRESS(ROW()+(0), COLUMN()+(-2), 1))*INDIRECT(ADDRESS(ROW()+(0), COLUMN()+(-1), 1)), 2)</f>
        <v>0.49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0.054</v>
      </c>
      <c r="F18" s="12">
        <v>26.26</v>
      </c>
      <c r="G18" s="12">
        <f ca="1">ROUND(INDIRECT(ADDRESS(ROW()+(0), COLUMN()+(-2), 1))*INDIRECT(ADDRESS(ROW()+(0), COLUMN()+(-1), 1)), 2)</f>
        <v>1.42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796.37</v>
      </c>
      <c r="G19" s="14">
        <f ca="1">ROUND(INDIRECT(ADDRESS(ROW()+(0), COLUMN()+(-2), 1))*INDIRECT(ADDRESS(ROW()+(0), COLUMN()+(-1), 1)), 2)</f>
        <v>0.8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2.71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</v>
      </c>
      <c r="F22" s="12">
        <v>56.74</v>
      </c>
      <c r="G22" s="12">
        <f ca="1">ROUND(INDIRECT(ADDRESS(ROW()+(0), COLUMN()+(-2), 1))*INDIRECT(ADDRESS(ROW()+(0), COLUMN()+(-1), 1)), 2)</f>
        <v>5.67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0.1</v>
      </c>
      <c r="F23" s="12">
        <v>40.86</v>
      </c>
      <c r="G23" s="12">
        <f ca="1">ROUND(INDIRECT(ADDRESS(ROW()+(0), COLUMN()+(-2), 1))*INDIRECT(ADDRESS(ROW()+(0), COLUMN()+(-1), 1)), 2)</f>
        <v>4.09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0.405</v>
      </c>
      <c r="F24" s="12">
        <v>58.3</v>
      </c>
      <c r="G24" s="12">
        <f ca="1">ROUND(INDIRECT(ADDRESS(ROW()+(0), COLUMN()+(-2), 1))*INDIRECT(ADDRESS(ROW()+(0), COLUMN()+(-1), 1)), 2)</f>
        <v>23.61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0.351</v>
      </c>
      <c r="F25" s="14">
        <v>42.33</v>
      </c>
      <c r="G25" s="14">
        <f ca="1">ROUND(INDIRECT(ADDRESS(ROW()+(0), COLUMN()+(-2), 1))*INDIRECT(ADDRESS(ROW()+(0), COLUMN()+(-1), 1)), 2)</f>
        <v>14.86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48.23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620.83</v>
      </c>
      <c r="G28" s="14">
        <f ca="1">ROUND(INDIRECT(ADDRESS(ROW()+(0), COLUMN()+(-2), 1))*INDIRECT(ADDRESS(ROW()+(0), COLUMN()+(-1), 1))/100, 2)</f>
        <v>12.42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633.25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