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<sst xmlns="http://schemas.openxmlformats.org/spreadsheetml/2006/main" count="52" uniqueCount="52">
  <si>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</si>
  <si>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UXG020</t>
  </si>
  <si>
    <t xml:space="preserve">m²</t>
  </si>
  <si>
    <t xml:space="preserve">Piso de baldosas cerámicas "GRESPANIA".</t>
  </si>
  <si>
    <r>
      <rPr>
        <sz val="8.25"/>
        <color rgb="FF000000"/>
        <rFont val="Arial"/>
        <family val="2"/>
      </rPr>
      <t xml:space="preserve">Piso de baldosas cerámicas de gres porcelánico, estilo cemento, serie City "GRESPANIA", acabado antideslizante, color beige, 30x30 cm y 15 mm de espesor para exteriores, capacidad de absorción de agua E&lt;0,5%, resistencia al deslizamiento alta, recibidas con adhesivo cementoso mejorado, C2 color gris, y rejuntado con mortero de juntas cementoso tipo CG 2, color blanco, para juntas de 2 a 15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</si>
  <si>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</si>
  <si>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</si>
  <si>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</si>
  <si>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</si>
  <si>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</si>
  <si>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</si>
  <si>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</si>
  <si>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mt10hmf120df</t>
  </si>
  <si>
    <t xml:space="preserve">m³</t>
  </si>
  <si>
    <t xml:space="preserve">Hormigón simple H21, para un ambiente no severo, tamaño máximo del agregado 20 mm, consistencia plástica, con un asentamiento de 10 a 15 cm, medido con el cono de Abrams, premezclado en planta, según CBH 87.</t>
  </si>
  <si>
    <t xml:space="preserve">mt09mcr300b</t>
  </si>
  <si>
    <t xml:space="preserve">m³</t>
  </si>
  <si>
    <t xml:space="preserve">Arena-cemento, sin aditivos, con 250 kg/m³ de cemento Portland CEM II/B-L 32,5 R y arena de cantera granítica, confeccionado en obra.</t>
  </si>
  <si>
    <t xml:space="preserve">mt09mcr021m</t>
  </si>
  <si>
    <t xml:space="preserve">kg</t>
  </si>
  <si>
    <t xml:space="preserve">Adhesivo cementoso mejorado, C2, color gris.</t>
  </si>
  <si>
    <t xml:space="preserve">mt18bgg011as</t>
  </si>
  <si>
    <t xml:space="preserve">m²</t>
  </si>
  <si>
    <t xml:space="preserve">Baldosa cerámica de gres porcelánico, estilo cemento, serie City "GRESPANIA", acabado antideslizante, color beige, 30x30 cm y 15 mm de espesor, capacidad de absorción de agua E&lt;0,5%.</t>
  </si>
  <si>
    <t xml:space="preserve">mt09mcp020fv</t>
  </si>
  <si>
    <t xml:space="preserve">kg</t>
  </si>
  <si>
    <t xml:space="preserve">Mortero de juntas cementoso tipo CG2, color blanco, para juntas de 2 a 15 mm, compuesto por cemento de alta resistencia, cuarzo, aditivos especiales, pigmentos y resinas sintéticas.</t>
  </si>
  <si>
    <t xml:space="preserve">Subtotal materiales:</t>
  </si>
  <si>
    <t xml:space="preserve">Equipo y herramienta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</si>
  <si>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</si>
  <si>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</si>
  <si>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</si>
  <si>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</si>
  <si>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</si>
  <si>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Regla vibrante de 3 m.</t>
  </si>
  <si>
    <t xml:space="preserve">Subtotal equipo y herramienta:</t>
  </si>
  <si>
    <t xml:space="preserve">Mano de obra</t>
  </si>
  <si>
    <t xml:space="preserve">mo023</t>
  </si>
  <si>
    <t xml:space="preserve">h</t>
  </si>
  <si>
    <t xml:space="preserve">Especialista colocador de pisos.</t>
  </si>
  <si>
    <t xml:space="preserve">mo061</t>
  </si>
  <si>
    <t xml:space="preserve">h</t>
  </si>
  <si>
    <t xml:space="preserve">Ayudante 1ª colocador de pisos.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</si>
  <si>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</si>
  <si>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</si>
  <si>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</si>
  <si>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</si>
  <si>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</si>
  <si>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</si>
  <si>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</si>
  <si>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88,06Bs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</si>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</sst>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7.32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0.21</v>
      </c>
      <c r="G10" s="12">
        <v>840.01</v>
      </c>
      <c r="H10" s="12">
        <f ca="1">ROUND(INDIRECT(ADDRESS(ROW()+(0), COLUMN()+(-2), 1))*INDIRECT(ADDRESS(ROW()+(0), COLUMN()+(-1), 1)), 2)</f>
        <v>176.4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0.04</v>
      </c>
      <c r="G11" s="12">
        <v>414.65</v>
      </c>
      <c r="H11" s="12">
        <f ca="1">ROUND(INDIRECT(ADDRESS(ROW()+(0), COLUMN()+(-2), 1))*INDIRECT(ADDRESS(ROW()+(0), COLUMN()+(-1), 1)), 2)</f>
        <v>16.59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6</v>
      </c>
      <c r="G12" s="12">
        <v>2.83</v>
      </c>
      <c r="H12" s="12">
        <f ca="1">ROUND(INDIRECT(ADDRESS(ROW()+(0), COLUMN()+(-2), 1))*INDIRECT(ADDRESS(ROW()+(0), COLUMN()+(-1), 1)), 2)</f>
        <v>16.98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347.6</v>
      </c>
      <c r="H13" s="12">
        <f ca="1">ROUND(INDIRECT(ADDRESS(ROW()+(0), COLUMN()+(-2), 1))*INDIRECT(ADDRESS(ROW()+(0), COLUMN()+(-1), 1)), 2)</f>
        <v>364.98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0.05</v>
      </c>
      <c r="G14" s="14">
        <v>5.36</v>
      </c>
      <c r="H14" s="14">
        <f ca="1">ROUND(INDIRECT(ADDRESS(ROW()+(0), COLUMN()+(-2), 1))*INDIRECT(ADDRESS(ROW()+(0), COLUMN()+(-1), 1)), 2)</f>
        <v>0.27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575.22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0.037</v>
      </c>
      <c r="G17" s="12">
        <v>56.94</v>
      </c>
      <c r="H17" s="12">
        <f ca="1">ROUND(INDIRECT(ADDRESS(ROW()+(0), COLUMN()+(-2), 1))*INDIRECT(ADDRESS(ROW()+(0), COLUMN()+(-1), 1)), 2)</f>
        <v>2.11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0.105</v>
      </c>
      <c r="G18" s="14">
        <v>28.68</v>
      </c>
      <c r="H18" s="14">
        <f ca="1">ROUND(INDIRECT(ADDRESS(ROW()+(0), COLUMN()+(-2), 1))*INDIRECT(ADDRESS(ROW()+(0), COLUMN()+(-1), 1)), 2)</f>
        <v>3.01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5.12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0.407</v>
      </c>
      <c r="G21" s="12">
        <v>40.29</v>
      </c>
      <c r="H21" s="12">
        <f ca="1">ROUND(INDIRECT(ADDRESS(ROW()+(0), COLUMN()+(-2), 1))*INDIRECT(ADDRESS(ROW()+(0), COLUMN()+(-1), 1)), 2)</f>
        <v>16.4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0.407</v>
      </c>
      <c r="G22" s="12">
        <v>29.95</v>
      </c>
      <c r="H22" s="12">
        <f ca="1">ROUND(INDIRECT(ADDRESS(ROW()+(0), COLUMN()+(-2), 1))*INDIRECT(ADDRESS(ROW()+(0), COLUMN()+(-1), 1)), 2)</f>
        <v>12.19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0.259</v>
      </c>
      <c r="G23" s="14">
        <v>29.95</v>
      </c>
      <c r="H23" s="14">
        <f ca="1">ROUND(INDIRECT(ADDRESS(ROW()+(0), COLUMN()+(-2), 1))*INDIRECT(ADDRESS(ROW()+(0), COLUMN()+(-1), 1)), 2)</f>
        <v>7.76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1))), 2)</f>
        <v>36.35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1)),INDIRECT(ADDRESS(ROW()+(-7), COLUMN()+(1), 1)),INDIRECT(ADDRESS(ROW()+(-11), COLUMN()+(1), 1))), 2)</f>
        <v>616.69</v>
      </c>
      <c r="H26" s="14">
        <f ca="1">ROUND(INDIRECT(ADDRESS(ROW()+(0), COLUMN()+(-2), 1))*INDIRECT(ADDRESS(ROW()+(0), COLUMN()+(-1), 1))/100, 2)</f>
        <v>12.33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1)),INDIRECT(ADDRESS(ROW()+(-8), COLUMN()+(0), 1)),INDIRECT(ADDRESS(ROW()+(-12), COLUMN()+(0), 1))), 2)</f>
        <v>629.02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