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<sst xmlns="http://schemas.openxmlformats.org/spreadsheetml/2006/main" count="32" uniqueCount="32">
  <si>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</si>
  <si>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</si>
  <si>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</si>
  <si>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sobre pisos de hormigón y sintéticos.</t>
  </si>
  <si>
    <r>
      <rPr>
        <b/>
        <sz val="8.25"/>
        <color rgb="FF000000"/>
        <rFont val="Arial"/>
        <family val="2"/>
      </rPr>
      <t xml:space="preserve">Pintura de dos componentes, a base de poliuretano alifático y disolvente, de color rojo RAL 3016, acabado satinado</t>
    </r>
    <r>
      <rPr>
        <sz val="8.25"/>
        <color rgb="FF000000"/>
        <rFont val="Arial"/>
        <family val="2"/>
      </rPr>
      <t xml:space="preserve">, aplicada en dos manos, (rendimiento: </t>
    </r>
    <r>
      <rPr>
        <b/>
        <sz val="8.25"/>
        <color rgb="FF000000"/>
        <rFont val="Arial"/>
        <family val="2"/>
      </rPr>
      <t xml:space="preserve">0,25</t>
    </r>
    <r>
      <rPr>
        <sz val="8.25"/>
        <color rgb="FF000000"/>
        <rFont val="Arial"/>
        <family val="2"/>
      </rPr>
      <t xml:space="preserve"> kg/m² cada mano), sobre superficies </t>
    </r>
    <r>
      <rPr>
        <b/>
        <sz val="8.25"/>
        <color rgb="FF000000"/>
        <rFont val="Arial"/>
        <family val="2"/>
      </rPr>
      <t xml:space="preserve">exterior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hormigón o de mortero autonivelante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previa aplicación de 0,3 kg/m² de imprimación de dos componentes, a base de resina epoxi sin disolventes</t>
    </r>
    <r>
      <rPr>
        <sz val="8.25"/>
        <color rgb="FF000000"/>
        <rFont val="Arial"/>
        <family val="2"/>
      </rPr>
      <t xml:space="preserve"> (sin incluir la preparación del soporte).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</si>
  <si>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</si>
  <si>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</si>
  <si>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</si>
  <si>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</si>
  <si>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</si>
  <si>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</si>
  <si>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</si>
  <si>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mt27upx030a</t>
  </si>
  <si>
    <t xml:space="preserve">kg</t>
  </si>
  <si>
    <t xml:space="preserve">Imprimación de dos componentes, a base de resina epoxi sin disolventes, para incrementar la adherencia de recubrimientos sintéticos sobre superficies de hormigón.</t>
  </si>
  <si>
    <t xml:space="preserve">mt27upx020ia</t>
  </si>
  <si>
    <t xml:space="preserve">kg</t>
  </si>
  <si>
    <t xml:space="preserve">Pintura de dos componentes, a base de poliuretano alifático y disolvente, de color rojo RAL 3016, acabado satinado, aplicada con rodillo de pelo corto.</t>
  </si>
  <si>
    <t xml:space="preserve">Subtotal materiales:</t>
  </si>
  <si>
    <t xml:space="preserve">Mano de obra</t>
  </si>
  <si>
    <t xml:space="preserve">mo038</t>
  </si>
  <si>
    <t xml:space="preserve">h</t>
  </si>
  <si>
    <t xml:space="preserve">Especialista pintor.</t>
  </si>
  <si>
    <t xml:space="preserve">mo076</t>
  </si>
  <si>
    <t xml:space="preserve">h</t>
  </si>
  <si>
    <t xml:space="preserve">Ayudante 1ª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</si>
  <si>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</si>
  <si>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</si>
  <si>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</si>
  <si>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</si>
  <si>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281,53Bs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</si>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</sst>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75" customWidth="1"/>
    <col min="2" max="2" width="7.65" customWidth="1"/>
    <col min="3" max="3" width="2.04" customWidth="1"/>
    <col min="4" max="4" width="20.40" customWidth="1"/>
    <col min="5" max="5" width="26.52" customWidth="1"/>
    <col min="6" max="6" width="8.84" customWidth="1"/>
    <col min="7" max="7" width="5.10" customWidth="1"/>
    <col min="8" max="8" width="6.80" customWidth="1"/>
    <col min="9" max="9" width="7.14" customWidth="1"/>
    <col min="10" max="10" width="4.93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0.300000</v>
      </c>
      <c r="H9" s="14"/>
      <c r="I9" s="15">
        <v>168.980000</v>
      </c>
      <c r="J9" s="15"/>
      <c r="K9" s="15">
        <f ca="1">ROUND(INDIRECT(ADDRESS(ROW()+(0), COLUMN()+(-4), 1))*INDIRECT(ADDRESS(ROW()+(0), COLUMN()+(-2), 1)), 2)</f>
        <v>50.690000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6">
        <v>0.500000</v>
      </c>
      <c r="H10" s="16"/>
      <c r="I10" s="17">
        <v>175.070000</v>
      </c>
      <c r="J10" s="17"/>
      <c r="K10" s="17">
        <f ca="1">ROUND(INDIRECT(ADDRESS(ROW()+(0), COLUMN()+(-4), 1))*INDIRECT(ADDRESS(ROW()+(0), COLUMN()+(-2), 1)), 2)</f>
        <v>87.540000</v>
      </c>
    </row>
    <row r="11" spans="1:11" ht="13.50" thickBot="1" customHeight="1">
      <c r="A11" s="18"/>
      <c r="B11" s="18"/>
      <c r="C11" s="18"/>
      <c r="D11" s="18"/>
      <c r="E11" s="18"/>
      <c r="F11" s="18"/>
      <c r="G11" s="12" t="s">
        <v>18</v>
      </c>
      <c r="H11" s="12"/>
      <c r="I11" s="12"/>
      <c r="J11" s="12"/>
      <c r="K11" s="20">
        <f ca="1">ROUND(SUM(INDIRECT(ADDRESS(ROW()+(-1), COLUMN()+(0), 1)),INDIRECT(ADDRESS(ROW()+(-2), COLUMN()+(0), 1))), 2)</f>
        <v>138.230000</v>
      </c>
    </row>
    <row r="12" spans="1:11" ht="13.50" thickBot="1" customHeight="1">
      <c r="A12" s="18">
        <v>2.000000</v>
      </c>
      <c r="B12" s="18"/>
      <c r="C12" s="21" t="s">
        <v>19</v>
      </c>
      <c r="D12" s="21"/>
      <c r="E12" s="21"/>
      <c r="F12" s="21"/>
      <c r="G12" s="21"/>
      <c r="H12" s="21"/>
      <c r="I12" s="18"/>
      <c r="J12" s="18"/>
      <c r="K12" s="18"/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4">
        <v>0.154000</v>
      </c>
      <c r="H13" s="14"/>
      <c r="I13" s="15">
        <v>32.060000</v>
      </c>
      <c r="J13" s="15"/>
      <c r="K13" s="15">
        <f ca="1">ROUND(INDIRECT(ADDRESS(ROW()+(0), COLUMN()+(-4), 1))*INDIRECT(ADDRESS(ROW()+(0), COLUMN()+(-2), 1)), 2)</f>
        <v>4.940000</v>
      </c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0.154000</v>
      </c>
      <c r="H14" s="16"/>
      <c r="I14" s="17">
        <v>23.610000</v>
      </c>
      <c r="J14" s="17"/>
      <c r="K14" s="17">
        <f ca="1">ROUND(INDIRECT(ADDRESS(ROW()+(0), COLUMN()+(-4), 1))*INDIRECT(ADDRESS(ROW()+(0), COLUMN()+(-2), 1)), 2)</f>
        <v>3.640000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1)),INDIRECT(ADDRESS(ROW()+(-2), COLUMN()+(0), 1))), 2)</f>
        <v>8.580000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22"/>
      <c r="B17" s="23" t="s">
        <v>28</v>
      </c>
      <c r="C17" s="22" t="s">
        <v>29</v>
      </c>
      <c r="D17" s="22"/>
      <c r="E17" s="22"/>
      <c r="F17" s="22"/>
      <c r="G17" s="16">
        <v>2.000000</v>
      </c>
      <c r="H17" s="16"/>
      <c r="I17" s="17">
        <f ca="1">ROUND(SUM(INDIRECT(ADDRESS(ROW()+(-2), COLUMN()+(2), 1)),INDIRECT(ADDRESS(ROW()+(-6), COLUMN()+(2), 1))), 2)</f>
        <v>146.810000</v>
      </c>
      <c r="J17" s="17"/>
      <c r="K17" s="17">
        <f ca="1">ROUND(INDIRECT(ADDRESS(ROW()+(0), COLUMN()+(-4), 1))*INDIRECT(ADDRESS(ROW()+(0), COLUMN()+(-2), 1))/100, 2)</f>
        <v>2.940000</v>
      </c>
    </row>
    <row r="18" spans="1:11" ht="13.5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149.750000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J11"/>
    <mergeCell ref="C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