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<sst xmlns="http://schemas.openxmlformats.org/spreadsheetml/2006/main" count="44" uniqueCount="44">
  <si>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</si>
  <si>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REG020</t>
  </si>
  <si>
    <t xml:space="preserve">Ud</t>
  </si>
  <si>
    <t xml:space="preserve">Revestimiento de escalera con baldosas cerámicas Techlam "LEVANTINA".</t>
  </si>
  <si>
    <r>
      <rPr>
        <sz val="8.25"/>
        <color rgb="FF000000"/>
        <rFont val="Arial"/>
        <family val="2"/>
      </rPr>
      <t xml:space="preserve">Revestimiento de escalera </t>
    </r>
    <r>
      <rPr>
        <b/>
        <sz val="8.25"/>
        <color rgb="FF000000"/>
        <rFont val="Arial"/>
        <family val="2"/>
      </rPr>
      <t xml:space="preserve">de ida y vuelta, de dos tramos rectos con meseta intermedia</t>
    </r>
    <r>
      <rPr>
        <sz val="8.25"/>
        <color rgb="FF000000"/>
        <rFont val="Arial"/>
        <family val="2"/>
      </rPr>
      <t xml:space="preserve"> con </t>
    </r>
    <r>
      <rPr>
        <b/>
        <sz val="8.25"/>
        <color rgb="FF000000"/>
        <rFont val="Arial"/>
        <family val="2"/>
      </rPr>
      <t xml:space="preserve">17</t>
    </r>
    <r>
      <rPr>
        <sz val="8.25"/>
        <color rgb="FF000000"/>
        <rFont val="Arial"/>
        <family val="2"/>
      </rPr>
      <t xml:space="preserve"> peldaños de </t>
    </r>
    <r>
      <rPr>
        <b/>
        <sz val="8.25"/>
        <color rgb="FF000000"/>
        <rFont val="Arial"/>
        <family val="2"/>
      </rPr>
      <t xml:space="preserve">100</t>
    </r>
    <r>
      <rPr>
        <sz val="8.25"/>
        <color rgb="FF000000"/>
        <rFont val="Arial"/>
        <family val="2"/>
      </rPr>
      <t xml:space="preserve"> cm de ancho, mediante forrado con piezas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sin ninguna característica adicional, color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</si>
  <si>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</si>
  <si>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</si>
  <si>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</si>
  <si>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</si>
  <si>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</si>
  <si>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</si>
  <si>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</si>
  <si>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</si>
  <si>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</si>
  <si>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</si>
  <si>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</si>
  <si>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</si>
  <si>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</si>
  <si>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</si>
  <si>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</si>
  <si>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</si>
  <si>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</si>
  <si>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</si>
  <si>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</si>
  <si>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mt18rpe050a</t>
  </si>
  <si>
    <t xml:space="preserve">m</t>
  </si>
  <si>
    <t xml:space="preserve">Perfil de aluminio natural, de 9 mm de altura, con muescas antideslizantes de 20 mm de ancho, para remate de peldaño con revestimiento cerámico o de piedra natural.</t>
  </si>
  <si>
    <t xml:space="preserve">Subtotal materiales:</t>
  </si>
  <si>
    <t xml:space="preserve">Mano de obra</t>
  </si>
  <si>
    <t xml:space="preserve">mo023</t>
  </si>
  <si>
    <t xml:space="preserve">h</t>
  </si>
  <si>
    <t xml:space="preserve">Especialista colocador de pisos.</t>
  </si>
  <si>
    <t xml:space="preserve">mo061</t>
  </si>
  <si>
    <t xml:space="preserve">h</t>
  </si>
  <si>
    <t xml:space="preserve">Ayudante 1ª colocador de pisos.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</si>
  <si>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</si>
  <si>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</si>
  <si>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</si>
  <si>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</si>
  <si>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</si>
  <si>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</si>
  <si>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</si>
  <si>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858,45Bs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</si>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</sst>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6.97" customWidth="1"/>
    <col min="3" max="3" width="0.68" customWidth="1"/>
    <col min="4" max="4" width="19.21" customWidth="1"/>
    <col min="5" max="5" width="28.73" customWidth="1"/>
    <col min="6" max="6" width="5.27" customWidth="1"/>
    <col min="7" max="7" width="8.33" customWidth="1"/>
    <col min="8" max="8" width="3.74" customWidth="1"/>
    <col min="9" max="9" width="9.86" customWidth="1"/>
    <col min="10" max="10" width="2.04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4"/>
      <c r="E3" s="3" t="s">
        <v>3</v>
      </c>
      <c r="F3" s="5"/>
      <c r="G3" s="5"/>
      <c r="H3" s="5"/>
      <c r="I3" s="5"/>
      <c r="J3" s="5"/>
      <c r="K3" s="5"/>
    </row>
    <row r="4" spans="1:11" ht="129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2"/>
      <c r="I8" s="11"/>
      <c r="J8" s="11"/>
      <c r="K8" s="11"/>
    </row>
    <row r="9" spans="1:11" ht="13.50" thickBot="1" customHeight="1">
      <c r="A9" s="1" t="s">
        <v>12</v>
      </c>
      <c r="B9" s="13" t="s">
        <v>13</v>
      </c>
      <c r="C9" s="13"/>
      <c r="D9" s="1" t="s">
        <v>14</v>
      </c>
      <c r="E9" s="1"/>
      <c r="F9" s="1"/>
      <c r="G9" s="14">
        <v>57.480000</v>
      </c>
      <c r="H9" s="14"/>
      <c r="I9" s="15">
        <v>2.820000</v>
      </c>
      <c r="J9" s="15"/>
      <c r="K9" s="15">
        <f ca="1">ROUND(INDIRECT(ADDRESS(ROW()+(0), COLUMN()+(-4), 1))*INDIRECT(ADDRESS(ROW()+(0), COLUMN()+(-2), 1)), 2)</f>
        <v>162.090000</v>
      </c>
    </row>
    <row r="10" spans="1:11" ht="45.0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"/>
      <c r="G10" s="14">
        <v>10.059000</v>
      </c>
      <c r="H10" s="14"/>
      <c r="I10" s="15">
        <v>305.900000</v>
      </c>
      <c r="J10" s="15"/>
      <c r="K10" s="15">
        <f ca="1">ROUND(INDIRECT(ADDRESS(ROW()+(0), COLUMN()+(-4), 1))*INDIRECT(ADDRESS(ROW()+(0), COLUMN()+(-2), 1)), 2)</f>
        <v>3077.050000</v>
      </c>
    </row>
    <row r="11" spans="1:11" ht="13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"/>
      <c r="G11" s="14">
        <v>32.000000</v>
      </c>
      <c r="H11" s="14"/>
      <c r="I11" s="15">
        <v>0.210000</v>
      </c>
      <c r="J11" s="15"/>
      <c r="K11" s="15">
        <f ca="1">ROUND(INDIRECT(ADDRESS(ROW()+(0), COLUMN()+(-4), 1))*INDIRECT(ADDRESS(ROW()+(0), COLUMN()+(-2), 1)), 2)</f>
        <v>6.720000</v>
      </c>
    </row>
    <row r="12" spans="1:11" ht="34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"/>
      <c r="G12" s="14">
        <v>2.874000</v>
      </c>
      <c r="H12" s="14"/>
      <c r="I12" s="15">
        <v>6.800000</v>
      </c>
      <c r="J12" s="15"/>
      <c r="K12" s="15">
        <f ca="1">ROUND(INDIRECT(ADDRESS(ROW()+(0), COLUMN()+(-4), 1))*INDIRECT(ADDRESS(ROW()+(0), COLUMN()+(-2), 1)), 2)</f>
        <v>19.540000</v>
      </c>
    </row>
    <row r="13" spans="1:11" ht="34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"/>
      <c r="G13" s="16">
        <v>17.850000</v>
      </c>
      <c r="H13" s="16"/>
      <c r="I13" s="17">
        <v>42.630000</v>
      </c>
      <c r="J13" s="17"/>
      <c r="K13" s="17">
        <f ca="1">ROUND(INDIRECT(ADDRESS(ROW()+(0), COLUMN()+(-4), 1))*INDIRECT(ADDRESS(ROW()+(0), COLUMN()+(-2), 1)), 2)</f>
        <v>760.950000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4026.350000</v>
      </c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"/>
      <c r="G16" s="14">
        <v>11.830000</v>
      </c>
      <c r="H16" s="14"/>
      <c r="I16" s="15">
        <v>32.060000</v>
      </c>
      <c r="J16" s="15"/>
      <c r="K16" s="15">
        <f ca="1">ROUND(INDIRECT(ADDRESS(ROW()+(0), COLUMN()+(-4), 1))*INDIRECT(ADDRESS(ROW()+(0), COLUMN()+(-2), 1)), 2)</f>
        <v>379.270000</v>
      </c>
    </row>
    <row r="17" spans="1:11" ht="13.5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"/>
      <c r="G17" s="14">
        <v>11.767000</v>
      </c>
      <c r="H17" s="14"/>
      <c r="I17" s="15">
        <v>23.610000</v>
      </c>
      <c r="J17" s="15"/>
      <c r="K17" s="15">
        <f ca="1">ROUND(INDIRECT(ADDRESS(ROW()+(0), COLUMN()+(-4), 1))*INDIRECT(ADDRESS(ROW()+(0), COLUMN()+(-2), 1)), 2)</f>
        <v>277.820000</v>
      </c>
    </row>
    <row r="18" spans="1:11" ht="13.5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"/>
      <c r="G18" s="16">
        <v>11.767000</v>
      </c>
      <c r="H18" s="16"/>
      <c r="I18" s="17">
        <v>22.710000</v>
      </c>
      <c r="J18" s="17"/>
      <c r="K18" s="17">
        <f ca="1">ROUND(INDIRECT(ADDRESS(ROW()+(0), COLUMN()+(-4), 1))*INDIRECT(ADDRESS(ROW()+(0), COLUMN()+(-2), 1)), 2)</f>
        <v>267.230000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1))), 2)</f>
        <v>924.320000</v>
      </c>
    </row>
    <row r="20" spans="1:11" ht="13.50" thickBot="1" customHeight="1">
      <c r="A20" s="18">
        <v>3.000000</v>
      </c>
      <c r="B20" s="18"/>
      <c r="C20" s="18"/>
      <c r="D20" s="21" t="s">
        <v>39</v>
      </c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3"/>
      <c r="D21" s="22" t="s">
        <v>41</v>
      </c>
      <c r="E21" s="22"/>
      <c r="F21" s="22"/>
      <c r="G21" s="16">
        <v>2.000000</v>
      </c>
      <c r="H21" s="16"/>
      <c r="I21" s="17">
        <f ca="1">ROUND(SUM(INDIRECT(ADDRESS(ROW()+(-2), COLUMN()+(2), 1)),INDIRECT(ADDRESS(ROW()+(-7), COLUMN()+(2), 1))), 2)</f>
        <v>4950.670000</v>
      </c>
      <c r="J21" s="17"/>
      <c r="K21" s="17">
        <f ca="1">ROUND(INDIRECT(ADDRESS(ROW()+(0), COLUMN()+(-4), 1))*INDIRECT(ADDRESS(ROW()+(0), COLUMN()+(-2), 1))/100, 2)</f>
        <v>99.010000</v>
      </c>
    </row>
    <row r="22" spans="1:11" ht="13.50" thickBot="1" customHeight="1">
      <c r="A22" s="6" t="s">
        <v>42</v>
      </c>
      <c r="B22" s="7"/>
      <c r="C22" s="7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1)),INDIRECT(ADDRESS(ROW()+(-8), COLUMN()+(0), 1))), 2)</f>
        <v>5049.680000</v>
      </c>
    </row>
  </sheetData>
  <mergeCells count="64">
    <mergeCell ref="A1:K1"/>
    <mergeCell ref="A3:B3"/>
    <mergeCell ref="C3:D3"/>
    <mergeCell ref="F3:G3"/>
    <mergeCell ref="H3:I3"/>
    <mergeCell ref="J3:K3"/>
    <mergeCell ref="A4:K4"/>
    <mergeCell ref="B7:C7"/>
    <mergeCell ref="D7:F7"/>
    <mergeCell ref="G7:H7"/>
    <mergeCell ref="I7:J7"/>
    <mergeCell ref="B8:C8"/>
    <mergeCell ref="D8:H8"/>
    <mergeCell ref="I8:J8"/>
    <mergeCell ref="B9:C9"/>
    <mergeCell ref="D9:F9"/>
    <mergeCell ref="G9:H9"/>
    <mergeCell ref="I9:J9"/>
    <mergeCell ref="B10:C10"/>
    <mergeCell ref="D10:F10"/>
    <mergeCell ref="G10:H10"/>
    <mergeCell ref="I10:J10"/>
    <mergeCell ref="B11:C11"/>
    <mergeCell ref="D11:F11"/>
    <mergeCell ref="G11:H11"/>
    <mergeCell ref="I11:J11"/>
    <mergeCell ref="B12:C12"/>
    <mergeCell ref="D12:F12"/>
    <mergeCell ref="G12:H12"/>
    <mergeCell ref="I12:J12"/>
    <mergeCell ref="B13:C13"/>
    <mergeCell ref="D13:F13"/>
    <mergeCell ref="G13:H13"/>
    <mergeCell ref="I13:J13"/>
    <mergeCell ref="B14:C14"/>
    <mergeCell ref="D14:F14"/>
    <mergeCell ref="G14:J14"/>
    <mergeCell ref="B15:C15"/>
    <mergeCell ref="D15:H15"/>
    <mergeCell ref="I15:J15"/>
    <mergeCell ref="B16:C16"/>
    <mergeCell ref="D16:F16"/>
    <mergeCell ref="G16:H16"/>
    <mergeCell ref="I16:J16"/>
    <mergeCell ref="B17:C17"/>
    <mergeCell ref="D17:F17"/>
    <mergeCell ref="G17:H17"/>
    <mergeCell ref="I17:J17"/>
    <mergeCell ref="B18:C18"/>
    <mergeCell ref="D18:F18"/>
    <mergeCell ref="G18:H18"/>
    <mergeCell ref="I18:J18"/>
    <mergeCell ref="B19:C19"/>
    <mergeCell ref="D19:F19"/>
    <mergeCell ref="G19:J19"/>
    <mergeCell ref="B20:C20"/>
    <mergeCell ref="D20:H20"/>
    <mergeCell ref="I20:J20"/>
    <mergeCell ref="B21:C21"/>
    <mergeCell ref="D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