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<sst xmlns="http://schemas.openxmlformats.org/spreadsheetml/2006/main" count="35" uniqueCount="35">
  <si>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</si>
  <si>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</si>
  <si>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</si>
  <si>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</si>
  <si>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hidrófugo, sin recubrimiento, de 19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</si>
  <si>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</si>
  <si>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</si>
  <si>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</si>
  <si>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</si>
  <si>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</si>
  <si>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</si>
  <si>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</si>
  <si>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</si>
  <si>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</si>
  <si>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</si>
  <si>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</si>
  <si>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</si>
  <si>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</si>
  <si>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mt29tma030b</t>
  </si>
  <si>
    <t xml:space="preserve">m²</t>
  </si>
  <si>
    <t xml:space="preserve">Tablero de fibras de madera y resinas sintéticas de densidad media (MDF), hidrófugo, sin recubrimiento, de 19 mm de espesor,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</si>
  <si>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</si>
  <si>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</si>
  <si>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</si>
  <si>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</si>
  <si>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Especialista carpintero.</t>
  </si>
  <si>
    <t xml:space="preserve">mo058</t>
  </si>
  <si>
    <t xml:space="preserve">h</t>
  </si>
  <si>
    <t xml:space="preserve">Ayudante 1ª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</si>
  <si>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</si>
  <si>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</si>
  <si>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</si>
  <si>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</si>
  <si>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55,58Bs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</si>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</sst>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40" customWidth="1"/>
    <col min="3" max="3" width="4.25" customWidth="1"/>
    <col min="4" max="4" width="9.01" customWidth="1"/>
    <col min="5" max="5" width="49.30" customWidth="1"/>
    <col min="6" max="6" width="12.24" customWidth="1"/>
    <col min="7" max="7" width="6.97" customWidth="1"/>
    <col min="8" max="8" width="4.76" customWidth="1"/>
    <col min="9" max="9" width="2.21" customWidth="1"/>
    <col min="10" max="10" width="6.8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</row>
    <row r="9" spans="1:10" ht="13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3.000000</v>
      </c>
      <c r="G9" s="15">
        <v>0.850000</v>
      </c>
      <c r="H9" s="15"/>
      <c r="I9" s="15">
        <f ca="1">ROUND(INDIRECT(ADDRESS(ROW()+(0), COLUMN()+(-3), 1))*INDIRECT(ADDRESS(ROW()+(0), COLUMN()+(-2), 1)), 2)</f>
        <v>2.550000</v>
      </c>
      <c r="J9" s="15"/>
    </row>
    <row r="10" spans="1:10" ht="13.5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4">
        <v>3.000000</v>
      </c>
      <c r="G10" s="15">
        <v>0.170000</v>
      </c>
      <c r="H10" s="15"/>
      <c r="I10" s="15">
        <f ca="1">ROUND(INDIRECT(ADDRESS(ROW()+(0), COLUMN()+(-3), 1))*INDIRECT(ADDRESS(ROW()+(0), COLUMN()+(-2), 1)), 2)</f>
        <v>0.510000</v>
      </c>
      <c r="J10" s="15"/>
    </row>
    <row r="11" spans="1:10" ht="34.5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6">
        <v>1.050000</v>
      </c>
      <c r="G11" s="17">
        <v>57.460000</v>
      </c>
      <c r="H11" s="17"/>
      <c r="I11" s="17">
        <f ca="1">ROUND(INDIRECT(ADDRESS(ROW()+(0), COLUMN()+(-3), 1))*INDIRECT(ADDRESS(ROW()+(0), COLUMN()+(-2), 1)), 2)</f>
        <v>60.330000</v>
      </c>
      <c r="J11" s="17"/>
    </row>
    <row r="12" spans="1:10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12"/>
      <c r="I12" s="20">
        <f ca="1">ROUND(SUM(INDIRECT(ADDRESS(ROW()+(-1), COLUMN()+(0), 1)),INDIRECT(ADDRESS(ROW()+(-2), COLUMN()+(0), 1)),INDIRECT(ADDRESS(ROW()+(-3), COLUMN()+(0), 1))), 2)</f>
        <v>63.390000</v>
      </c>
      <c r="J12" s="20"/>
    </row>
    <row r="13" spans="1:10" ht="13.50" thickBot="1" customHeight="1">
      <c r="A13" s="18">
        <v>2.000000</v>
      </c>
      <c r="B13" s="18"/>
      <c r="C13" s="18"/>
      <c r="D13" s="21" t="s">
        <v>22</v>
      </c>
      <c r="E13" s="21"/>
      <c r="F13" s="21"/>
      <c r="G13" s="18"/>
      <c r="H13" s="18"/>
      <c r="I13" s="18"/>
      <c r="J13" s="18"/>
    </row>
    <row r="14" spans="1:10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4">
        <v>0.256000</v>
      </c>
      <c r="G14" s="15">
        <v>32.660000</v>
      </c>
      <c r="H14" s="15"/>
      <c r="I14" s="15">
        <f ca="1">ROUND(INDIRECT(ADDRESS(ROW()+(0), COLUMN()+(-3), 1))*INDIRECT(ADDRESS(ROW()+(0), COLUMN()+(-2), 1)), 2)</f>
        <v>8.360000</v>
      </c>
      <c r="J14" s="15"/>
    </row>
    <row r="15" spans="1:10" ht="13.50" thickBot="1" customHeight="1">
      <c r="A15" s="1" t="s">
        <v>26</v>
      </c>
      <c r="B15" s="13" t="s">
        <v>27</v>
      </c>
      <c r="C15" s="13"/>
      <c r="D15" s="1" t="s">
        <v>28</v>
      </c>
      <c r="E15" s="1"/>
      <c r="F15" s="16">
        <v>0.256000</v>
      </c>
      <c r="G15" s="17">
        <v>23.780000</v>
      </c>
      <c r="H15" s="17"/>
      <c r="I15" s="17">
        <f ca="1">ROUND(INDIRECT(ADDRESS(ROW()+(0), COLUMN()+(-3), 1))*INDIRECT(ADDRESS(ROW()+(0), COLUMN()+(-2), 1)), 2)</f>
        <v>6.090000</v>
      </c>
      <c r="J15" s="17"/>
    </row>
    <row r="16" spans="1:10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12"/>
      <c r="I16" s="20">
        <f ca="1">ROUND(SUM(INDIRECT(ADDRESS(ROW()+(-1), COLUMN()+(0), 1)),INDIRECT(ADDRESS(ROW()+(-2), COLUMN()+(0), 1))), 2)</f>
        <v>14.450000</v>
      </c>
      <c r="J16" s="20"/>
    </row>
    <row r="17" spans="1:10" ht="13.50" thickBot="1" customHeight="1">
      <c r="A17" s="18">
        <v>3.000000</v>
      </c>
      <c r="B17" s="18"/>
      <c r="C17" s="18"/>
      <c r="D17" s="21" t="s">
        <v>30</v>
      </c>
      <c r="E17" s="21"/>
      <c r="F17" s="21"/>
      <c r="G17" s="18"/>
      <c r="H17" s="18"/>
      <c r="I17" s="18"/>
      <c r="J17" s="18"/>
    </row>
    <row r="18" spans="1:10" ht="13.50" thickBot="1" customHeight="1">
      <c r="A18" s="22"/>
      <c r="B18" s="23" t="s">
        <v>31</v>
      </c>
      <c r="C18" s="23"/>
      <c r="D18" s="22" t="s">
        <v>32</v>
      </c>
      <c r="E18" s="22"/>
      <c r="F18" s="16">
        <v>2.000000</v>
      </c>
      <c r="G18" s="17">
        <f ca="1">ROUND(SUM(INDIRECT(ADDRESS(ROW()+(-2), COLUMN()+(2), 1)),INDIRECT(ADDRESS(ROW()+(-6), COLUMN()+(2), 1))), 2)</f>
        <v>77.840000</v>
      </c>
      <c r="H18" s="17"/>
      <c r="I18" s="17">
        <f ca="1">ROUND(INDIRECT(ADDRESS(ROW()+(0), COLUMN()+(-3), 1))*INDIRECT(ADDRESS(ROW()+(0), COLUMN()+(-2), 1))/100, 2)</f>
        <v>1.560000</v>
      </c>
      <c r="J18" s="17"/>
    </row>
    <row r="19" spans="1:10" ht="13.50" thickBot="1" customHeight="1">
      <c r="A19" s="6" t="s">
        <v>33</v>
      </c>
      <c r="B19" s="7"/>
      <c r="C19" s="7"/>
      <c r="D19" s="8"/>
      <c r="E19" s="8"/>
      <c r="F19" s="24" t="s">
        <v>34</v>
      </c>
      <c r="G19" s="25"/>
      <c r="H19" s="25"/>
      <c r="I19" s="26">
        <f ca="1">ROUND(SUM(INDIRECT(ADDRESS(ROW()+(-1), COLUMN()+(0), 1)),INDIRECT(ADDRESS(ROW()+(-3), COLUMN()+(0), 1)),INDIRECT(ADDRESS(ROW()+(-7), COLUMN()+(0), 1))), 2)</f>
        <v>79.400000</v>
      </c>
      <c r="J19" s="26"/>
    </row>
  </sheetData>
  <mergeCells count="57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F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F12:H12"/>
    <mergeCell ref="I12:J12"/>
    <mergeCell ref="B13:C13"/>
    <mergeCell ref="D13:F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B16:C16"/>
    <mergeCell ref="D16:E16"/>
    <mergeCell ref="F16:H16"/>
    <mergeCell ref="I16:J16"/>
    <mergeCell ref="B17:C17"/>
    <mergeCell ref="D17:F17"/>
    <mergeCell ref="G17:H17"/>
    <mergeCell ref="I17:J17"/>
    <mergeCell ref="B18:C18"/>
    <mergeCell ref="D18:E18"/>
    <mergeCell ref="G18:H18"/>
    <mergeCell ref="I18:J18"/>
    <mergeCell ref="A19:E19"/>
    <mergeCell ref="F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