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<sst xmlns="http://schemas.openxmlformats.org/spreadsheetml/2006/main" count="34" uniqueCount="34">
  <si>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</si>
  <si>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NAR010</t>
  </si>
  <si>
    <t xml:space="preserve">m²</t>
  </si>
  <si>
    <t xml:space="preserve">Aislamiento térmico en cubiertas inclinadas sobre espacio no habitable, por soplado desde el interior.</t>
  </si>
  <si>
    <r>
      <rPr>
        <sz val="8.25"/>
        <color rgb="FF000000"/>
        <rFont val="Arial"/>
        <family val="2"/>
      </rPr>
      <t xml:space="preserve">Aislamiento térmico en cubiertas inclinadas sobre espacio no habitable de 40 mm de espesor medio, por soplado, desde el interior, de nódulos de lana mineral, no aptos como soporte nutritivo para el desarrollo de hongos ni bacterias, densidad 50 kg/m³ y conductividad térmica 0,035 W/(mK),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</si>
  <si>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</si>
  <si>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</si>
  <si>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</si>
  <si>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</si>
  <si>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</si>
  <si>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</si>
  <si>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</si>
  <si>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</si>
  <si>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</si>
  <si>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</si>
  <si>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Subtotal materiales:</t>
  </si>
  <si>
    <t xml:space="preserve">Equipo y herramienta</t>
  </si>
  <si>
    <t xml:space="preserve">mq08mpa020</t>
  </si>
  <si>
    <t xml:space="preserve">h</t>
  </si>
  <si>
    <t xml:space="preserve">Equipo y herramienta para esparcimiento de aislamiento en nódulos.</t>
  </si>
  <si>
    <t xml:space="preserve">Subtotal equipo y herramienta:</t>
  </si>
  <si>
    <t xml:space="preserve">Mano de obra</t>
  </si>
  <si>
    <t xml:space="preserve">mo030</t>
  </si>
  <si>
    <t xml:space="preserve">h</t>
  </si>
  <si>
    <t xml:space="preserve">Especialista aplicador de productos aislantes.</t>
  </si>
  <si>
    <t xml:space="preserve">mo068</t>
  </si>
  <si>
    <t xml:space="preserve">h</t>
  </si>
  <si>
    <t xml:space="preserve">Ayudante 1ª aplicador de productos aislantes.</t>
  </si>
  <si>
    <t xml:space="preserve">Subtotal mano de obra:</t>
  </si>
  <si>
    <t xml:space="preserve">Herramienta menor</t>
  </si>
  <si>
    <t xml:space="preserve">%</t>
  </si>
  <si>
    <t xml:space="preserve">Herramienta menor</t>
  </si>
  <si>
    <t xml:space="preserve">Coste de mantenimiento decenal: 1,55Bs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</si>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</sst>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5.44" customWidth="1"/>
    <col min="5" max="5" width="69.53"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2</v>
      </c>
      <c r="G10" s="14">
        <v>29.49</v>
      </c>
      <c r="H10" s="14">
        <f ca="1">ROUND(INDIRECT(ADDRESS(ROW()+(0), COLUMN()+(-2), 1))*INDIRECT(ADDRESS(ROW()+(0), COLUMN()+(-1), 1)), 2)</f>
        <v>58.98</v>
      </c>
    </row>
    <row r="11" spans="1:8" ht="13.50" thickBot="1" customHeight="1">
      <c r="A11" s="15"/>
      <c r="B11" s="15"/>
      <c r="C11" s="15"/>
      <c r="D11" s="15"/>
      <c r="E11" s="15"/>
      <c r="F11" s="9" t="s">
        <v>15</v>
      </c>
      <c r="G11" s="9"/>
      <c r="H11" s="17">
        <f ca="1">ROUND(SUM(INDIRECT(ADDRESS(ROW()+(-1), COLUMN()+(0), 1))), 2)</f>
        <v>58.98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0.096</v>
      </c>
      <c r="G13" s="14">
        <v>83.73</v>
      </c>
      <c r="H13" s="14">
        <f ca="1">ROUND(INDIRECT(ADDRESS(ROW()+(0), COLUMN()+(-2), 1))*INDIRECT(ADDRESS(ROW()+(0), COLUMN()+(-1), 1)), 2)</f>
        <v>8.04</v>
      </c>
    </row>
    <row r="14" spans="1:8" ht="13.50" thickBot="1" customHeight="1">
      <c r="A14" s="15"/>
      <c r="B14" s="15"/>
      <c r="C14" s="15"/>
      <c r="D14" s="15"/>
      <c r="E14" s="15"/>
      <c r="F14" s="9" t="s">
        <v>20</v>
      </c>
      <c r="G14" s="9"/>
      <c r="H14" s="17">
        <f ca="1">ROUND(SUM(INDIRECT(ADDRESS(ROW()+(-1), COLUMN()+(0), 1))), 2)</f>
        <v>8.04</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0.118</v>
      </c>
      <c r="G16" s="13">
        <v>44.53</v>
      </c>
      <c r="H16" s="13">
        <f ca="1">ROUND(INDIRECT(ADDRESS(ROW()+(0), COLUMN()+(-2), 1))*INDIRECT(ADDRESS(ROW()+(0), COLUMN()+(-1), 1)), 2)</f>
        <v>5.25</v>
      </c>
    </row>
    <row r="17" spans="1:8" ht="13.50" thickBot="1" customHeight="1">
      <c r="A17" s="1" t="s">
        <v>25</v>
      </c>
      <c r="B17" s="1"/>
      <c r="C17" s="10" t="s">
        <v>26</v>
      </c>
      <c r="D17" s="10"/>
      <c r="E17" s="1" t="s">
        <v>27</v>
      </c>
      <c r="F17" s="12">
        <v>0.118</v>
      </c>
      <c r="G17" s="14">
        <v>33.24</v>
      </c>
      <c r="H17" s="14">
        <f ca="1">ROUND(INDIRECT(ADDRESS(ROW()+(0), COLUMN()+(-2), 1))*INDIRECT(ADDRESS(ROW()+(0), COLUMN()+(-1), 1)), 2)</f>
        <v>3.92</v>
      </c>
    </row>
    <row r="18" spans="1:8" ht="13.50" thickBot="1" customHeight="1">
      <c r="A18" s="15"/>
      <c r="B18" s="15"/>
      <c r="C18" s="15"/>
      <c r="D18" s="15"/>
      <c r="E18" s="15"/>
      <c r="F18" s="9" t="s">
        <v>28</v>
      </c>
      <c r="G18" s="9"/>
      <c r="H18" s="17">
        <f ca="1">ROUND(SUM(INDIRECT(ADDRESS(ROW()+(-1), COLUMN()+(0), 1)),INDIRECT(ADDRESS(ROW()+(-2), COLUMN()+(0), 1))), 2)</f>
        <v>9.17</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76.19</v>
      </c>
      <c r="H20" s="14">
        <f ca="1">ROUND(INDIRECT(ADDRESS(ROW()+(0), COLUMN()+(-2), 1))*INDIRECT(ADDRESS(ROW()+(0), COLUMN()+(-1), 1))/100, 2)</f>
        <v>1.52</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77.71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