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<sst xmlns="http://schemas.openxmlformats.org/spreadsheetml/2006/main" count="28" uniqueCount="28">
  <si>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</si>
  <si>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NAL060</t>
  </si>
  <si>
    <t xml:space="preserve">m²</t>
  </si>
  <si>
    <t xml:space="preserve">Aislamiento térmico de pisos flotantes, con lana de madera.</t>
  </si>
  <si>
    <r>
      <rPr>
        <sz val="8.25"/>
        <color rgb="FF000000"/>
        <rFont val="Arial"/>
        <family val="2"/>
      </rPr>
      <t xml:space="preserve">Aislamiento térmico de pisos flotantes, formado por </t>
    </r>
    <r>
      <rPr>
        <b/>
        <sz val="8.25"/>
        <color rgb="FF000000"/>
        <rFont val="Arial"/>
        <family val="2"/>
      </rPr>
      <t xml:space="preserve">panel ligero de lana de madera, de 600x2000 mm y 15 mm de espesor, resistencia térmica 0,17 m²K/W, conductividad térmica 0,09 W/(mK)</t>
    </r>
    <r>
      <rPr>
        <sz val="8.25"/>
        <color rgb="FF000000"/>
        <rFont val="Arial"/>
        <family val="2"/>
      </rPr>
      <t xml:space="preserve">, preparado para recibir una base de piso de mortero u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</si>
  <si>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</si>
  <si>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</si>
  <si>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</si>
  <si>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</si>
  <si>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</si>
  <si>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</si>
  <si>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</si>
  <si>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mt16vki010a</t>
  </si>
  <si>
    <t xml:space="preserve">m²</t>
  </si>
  <si>
    <t xml:space="preserve">Panel ligero de lana de madera, de 600x2000 mm y 15 mm de espesor, formado por virutas de madera aglomeradas con cemento, resistencia térmica 0,17 m²K/W, conductividad térmica 0,09 W/(mK), densidad 566,7 kg/m³, factor de resistencia a la difusión del vapor de agua 0,4 y Euroclase B-s1, d0 de reacción al fuego, para aislamiento térmico y acústico y protección frente a incendios, en edificación.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</si>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</sst>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6" customWidth="1"/>
    <col min="2" max="2" width="7.65" customWidth="1"/>
    <col min="3" max="3" width="3.06" customWidth="1"/>
    <col min="4" max="4" width="20.40" customWidth="1"/>
    <col min="5" max="5" width="26.69" customWidth="1"/>
    <col min="6" max="6" width="7.82" customWidth="1"/>
    <col min="7" max="7" width="6.12" customWidth="1"/>
    <col min="8" max="8" width="6.29" customWidth="1"/>
    <col min="9" max="9" width="7.65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1.100000</v>
      </c>
      <c r="H9" s="15"/>
      <c r="I9" s="17">
        <v>93.270000</v>
      </c>
      <c r="J9" s="17"/>
      <c r="K9" s="17">
        <f ca="1">ROUND(INDIRECT(ADDRESS(ROW()+(0), COLUMN()+(-4), 1))*INDIRECT(ADDRESS(ROW()+(0), COLUMN()+(-2), 1)), 2)</f>
        <v>102.600000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102.600000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0.097000</v>
      </c>
      <c r="H12" s="14"/>
      <c r="I12" s="16">
        <v>33.140000</v>
      </c>
      <c r="J12" s="16"/>
      <c r="K12" s="16">
        <f ca="1">ROUND(INDIRECT(ADDRESS(ROW()+(0), COLUMN()+(-4), 1))*INDIRECT(ADDRESS(ROW()+(0), COLUMN()+(-2), 1)), 2)</f>
        <v>3.210000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0.097000</v>
      </c>
      <c r="H13" s="15"/>
      <c r="I13" s="17">
        <v>23.610000</v>
      </c>
      <c r="J13" s="17"/>
      <c r="K13" s="17">
        <f ca="1">ROUND(INDIRECT(ADDRESS(ROW()+(0), COLUMN()+(-4), 1))*INDIRECT(ADDRESS(ROW()+(0), COLUMN()+(-2), 1)), 2)</f>
        <v>2.290000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5.500000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108.100000</v>
      </c>
      <c r="J16" s="17"/>
      <c r="K16" s="17">
        <f ca="1">ROUND(INDIRECT(ADDRESS(ROW()+(0), COLUMN()+(-4), 1))*INDIRECT(ADDRESS(ROW()+(0), COLUMN()+(-2), 1))/100, 2)</f>
        <v>2.160000</v>
      </c>
    </row>
    <row r="17" spans="1:11" ht="13.50" thickBot="1" customHeight="1">
      <c r="A17" s="11"/>
      <c r="B17" s="11"/>
      <c r="C17" s="11"/>
      <c r="D17" s="11"/>
      <c r="E17" s="11"/>
      <c r="F17" s="11"/>
      <c r="G17" s="24" t="s">
        <v>27</v>
      </c>
      <c r="H17" s="24"/>
      <c r="I17" s="24"/>
      <c r="J17" s="24"/>
      <c r="K17" s="25">
        <f ca="1">ROUND(SUM(INDIRECT(ADDRESS(ROW()+(-1), COLUMN()+(0), 1)),INDIRECT(ADDRESS(ROW()+(-3), COLUMN()+(0), 1)),INDIRECT(ADDRESS(ROW()+(-7), COLUMN()+(0), 1))), 2)</f>
        <v>110.260000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C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