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<sst xmlns="http://schemas.openxmlformats.org/spreadsheetml/2006/main" count="34" uniqueCount="34">
  <si>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</si>
  <si>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NAL030</t>
  </si>
  <si>
    <t xml:space="preserve">m²</t>
  </si>
  <si>
    <t xml:space="preserve">Aislamiento termoacústico de pisos flotantes, con poliestireno expandido.</t>
  </si>
  <si>
    <r>
      <rPr>
        <sz val="8.25"/>
        <color rgb="FF000000"/>
        <rFont val="Arial"/>
        <family val="2"/>
      </rPr>
      <t xml:space="preserve">Aislamiento termoacústico de pisos flotantes, formado por </t>
    </r>
    <r>
      <rPr>
        <b/>
        <sz val="8.25"/>
        <color rgb="FF000000"/>
        <rFont val="Arial"/>
        <family val="2"/>
      </rPr>
      <t xml:space="preserve">panel rígido de poliestireno expandido elastificado, de superficie lisa y mecanizado lateral machihembrado, de 25 mm de espesor, resistencia térmica 0,75 m²K/W, conductividad térmica 0,033 W/(mK)</t>
    </r>
    <r>
      <rPr>
        <sz val="8.25"/>
        <color rgb="FF000000"/>
        <rFont val="Arial"/>
        <family val="2"/>
      </rPr>
      <t xml:space="preserve">, cubierto con un film de polietileno de 0,2 mm de espesor, preparado para recibir una base de piso de mortero u hormigón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</si>
  <si>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</si>
  <si>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</si>
  <si>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</si>
  <si>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</si>
  <si>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</si>
  <si>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</si>
  <si>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</si>
  <si>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mt16pea025g</t>
  </si>
  <si>
    <t xml:space="preserve">m²</t>
  </si>
  <si>
    <t xml:space="preserve">Panel rígido de poliestireno expandido elastificado, de superficie lisa y mecanizado lateral machihembrado, de 25 mm de espesor, resistencia térmica 0,75 m²K/W, conductividad térmica 0,033 W/(mK), Euroclase E de reacción al fuego, con código de designación EPS-EN 13163-L1-W1-T1-S1-P3-DS(N)2-BS50-SD30.</t>
  </si>
  <si>
    <t xml:space="preserve">mt17poa010d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</si>
  <si>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</si>
  <si>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</si>
  <si>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</si>
  <si>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</si>
  <si>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</si>
  <si>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</si>
  <si>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</si>
  <si>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</si>
  <si>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</si>
  <si>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Especialista en montaje de aislamiento.</t>
  </si>
  <si>
    <t xml:space="preserve">mo101</t>
  </si>
  <si>
    <t xml:space="preserve">h</t>
  </si>
  <si>
    <t xml:space="preserve">Ayudante 1ª en montaje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</si>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</sst>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1.70" customWidth="1"/>
    <col min="4" max="4" width="19.89" customWidth="1"/>
    <col min="5" max="5" width="29.07" customWidth="1"/>
    <col min="6" max="6" width="7.48" customWidth="1"/>
    <col min="7" max="7" width="6.12" customWidth="1"/>
    <col min="8" max="8" width="6.29" customWidth="1"/>
    <col min="9" max="9" width="7.14" customWidth="1"/>
    <col min="10" max="10" width="4.4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55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1.100000</v>
      </c>
      <c r="H9" s="14"/>
      <c r="I9" s="15">
        <v>23.120000</v>
      </c>
      <c r="J9" s="15"/>
      <c r="K9" s="15">
        <f ca="1">ROUND(INDIRECT(ADDRESS(ROW()+(0), COLUMN()+(-4), 1))*INDIRECT(ADDRESS(ROW()+(0), COLUMN()+(-2), 1)), 2)</f>
        <v>25.430000</v>
      </c>
    </row>
    <row r="10" spans="1:11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1.100000</v>
      </c>
      <c r="H10" s="14"/>
      <c r="I10" s="15">
        <v>3.630000</v>
      </c>
      <c r="J10" s="15"/>
      <c r="K10" s="15">
        <f ca="1">ROUND(INDIRECT(ADDRESS(ROW()+(0), COLUMN()+(-4), 1))*INDIRECT(ADDRESS(ROW()+(0), COLUMN()+(-2), 1)), 2)</f>
        <v>3.990000</v>
      </c>
    </row>
    <row r="11" spans="1:11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0.400000</v>
      </c>
      <c r="H11" s="16"/>
      <c r="I11" s="17">
        <v>2.940000</v>
      </c>
      <c r="J11" s="17"/>
      <c r="K11" s="17">
        <f ca="1">ROUND(INDIRECT(ADDRESS(ROW()+(0), COLUMN()+(-4), 1))*INDIRECT(ADDRESS(ROW()+(0), COLUMN()+(-2), 1)), 2)</f>
        <v>1.180000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30.600000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0.097000</v>
      </c>
      <c r="H14" s="14"/>
      <c r="I14" s="15">
        <v>33.140000</v>
      </c>
      <c r="J14" s="15"/>
      <c r="K14" s="15">
        <f ca="1">ROUND(INDIRECT(ADDRESS(ROW()+(0), COLUMN()+(-4), 1))*INDIRECT(ADDRESS(ROW()+(0), COLUMN()+(-2), 1)), 2)</f>
        <v>3.210000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0.097000</v>
      </c>
      <c r="H15" s="16"/>
      <c r="I15" s="17">
        <v>23.610000</v>
      </c>
      <c r="J15" s="17"/>
      <c r="K15" s="17">
        <f ca="1">ROUND(INDIRECT(ADDRESS(ROW()+(0), COLUMN()+(-4), 1))*INDIRECT(ADDRESS(ROW()+(0), COLUMN()+(-2), 1)), 2)</f>
        <v>2.290000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5.500000</v>
      </c>
    </row>
    <row r="17" spans="1:11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36.100000</v>
      </c>
      <c r="J18" s="17"/>
      <c r="K18" s="17">
        <f ca="1">ROUND(INDIRECT(ADDRESS(ROW()+(0), COLUMN()+(-4), 1))*INDIRECT(ADDRESS(ROW()+(0), COLUMN()+(-2), 1))/100, 2)</f>
        <v>0.720000</v>
      </c>
    </row>
    <row r="19" spans="1:11" ht="13.50" thickBot="1" customHeight="1">
      <c r="A19" s="11"/>
      <c r="B19" s="11"/>
      <c r="C19" s="11"/>
      <c r="D19" s="11"/>
      <c r="E19" s="11"/>
      <c r="F19" s="11"/>
      <c r="G19" s="24" t="s">
        <v>33</v>
      </c>
      <c r="H19" s="24"/>
      <c r="I19" s="24"/>
      <c r="J19" s="24"/>
      <c r="K19" s="25">
        <f ca="1">ROUND(SUM(INDIRECT(ADDRESS(ROW()+(-1), COLUMN()+(0), 1)),INDIRECT(ADDRESS(ROW()+(-3), COLUMN()+(0), 1)),INDIRECT(ADDRESS(ROW()+(-7), COLUMN()+(0), 1))), 2)</f>
        <v>36.820000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C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