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<sst xmlns="http://schemas.openxmlformats.org/spreadsheetml/2006/main" count="32" uniqueCount="32">
  <si>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</si>
  <si>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LPB010</t>
  </si>
  <si>
    <t xml:space="preserve">Ud</t>
  </si>
  <si>
    <t xml:space="preserve">Puerta giratoria automática.</t>
  </si>
  <si>
    <r>
      <rPr>
        <b/>
        <sz val="7.80"/>
        <color rgb="FF000000"/>
        <rFont val="Arial"/>
        <family val="2"/>
      </rPr>
  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</si>
  <si>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</si>
  <si>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</si>
  <si>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</si>
  <si>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</si>
  <si>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</si>
  <si>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</si>
  <si>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</si>
  <si>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mt26pes010a</t>
  </si>
  <si>
    <t xml:space="preserve">Ud</t>
  </si>
  <si>
    <t xml:space="preserve">Puerta giratoria automática motorizada, de 2400 mm de altura, 1493 mm de anchura de paso y 2200 mm de diámetro, con sistema automático antibloqueo, compuesta de: tambor fijo curvo con vidrio laminar de 17 mm de espesor, dotado de burlete de seguridad en ambas entradas y radares de apertura automática; 4 hojas antipánico de vidrio templado, de 12 mm de espesor, sujetas mediante pivotes superior e inferior; techo interior con dos paneles de vidrio laminado, de 18 mm de espesor; perfiles de acero inoxidable AISI 304, con cepillos de estanqueidad y aro de fijación de acero inoxidable al piso; mecanismos, panel de control, motor con tapa registrable, pulsador de emergencia y cuadro eléctrico de protección y maniobra.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</si>
  <si>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</si>
  <si>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</si>
  <si>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</si>
  <si>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</si>
  <si>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</si>
  <si>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</si>
  <si>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</si>
  <si>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</si>
  <si>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mo055</t>
  </si>
  <si>
    <t xml:space="preserve">h</t>
  </si>
  <si>
    <t xml:space="preserve">Especialista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</si>
  <si>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</si>
  <si>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</si>
  <si>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</si>
  <si>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</si>
  <si>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53.478,47Bs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</si>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</sst>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2.77" customWidth="1"/>
    <col min="4" max="4" width="21.86" customWidth="1"/>
    <col min="5" max="5" width="28.12" customWidth="1"/>
    <col min="6" max="6" width="6.70" customWidth="1"/>
    <col min="7" max="7" width="8.45" customWidth="1"/>
    <col min="8" max="8" width="2.04" customWidth="1"/>
    <col min="9" max="9" width="13.11" customWidth="1"/>
    <col min="10" max="10" width="1.02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117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196334.160000</v>
      </c>
      <c r="J9" s="17"/>
      <c r="K9" s="17">
        <f ca="1">ROUND(INDIRECT(ADDRESS(ROW()+(0), COLUMN()+(-4), 1))*INDIRECT(ADDRESS(ROW()+(0), COLUMN()+(-2), 1)), 2)</f>
        <v>196334.160000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196334.160000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10.056000</v>
      </c>
      <c r="H12" s="14"/>
      <c r="I12" s="16">
        <v>33.140000</v>
      </c>
      <c r="J12" s="16"/>
      <c r="K12" s="16">
        <f ca="1">ROUND(INDIRECT(ADDRESS(ROW()+(0), COLUMN()+(-4), 1))*INDIRECT(ADDRESS(ROW()+(0), COLUMN()+(-2), 1)), 2)</f>
        <v>333.260000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4">
        <v>10.056000</v>
      </c>
      <c r="H13" s="14"/>
      <c r="I13" s="16">
        <v>23.610000</v>
      </c>
      <c r="J13" s="16"/>
      <c r="K13" s="16">
        <f ca="1">ROUND(INDIRECT(ADDRESS(ROW()+(0), COLUMN()+(-4), 1))*INDIRECT(ADDRESS(ROW()+(0), COLUMN()+(-2), 1)), 2)</f>
        <v>237.420000</v>
      </c>
    </row>
    <row r="14" spans="1:11" ht="12.00" thickBot="1" customHeight="1">
      <c r="A14" s="1" t="s">
        <v>23</v>
      </c>
      <c r="B14" s="13" t="s">
        <v>24</v>
      </c>
      <c r="C14" s="1" t="s">
        <v>25</v>
      </c>
      <c r="D14" s="1"/>
      <c r="E14" s="1"/>
      <c r="F14" s="1"/>
      <c r="G14" s="15">
        <v>10.056000</v>
      </c>
      <c r="H14" s="15"/>
      <c r="I14" s="17">
        <v>34.630000</v>
      </c>
      <c r="J14" s="17"/>
      <c r="K14" s="17">
        <f ca="1">ROUND(INDIRECT(ADDRESS(ROW()+(0), COLUMN()+(-4), 1))*INDIRECT(ADDRESS(ROW()+(0), COLUMN()+(-2), 1)), 2)</f>
        <v>348.240000</v>
      </c>
    </row>
    <row r="15" spans="1:11" ht="12.00" thickBot="1" customHeight="1">
      <c r="A15" s="18"/>
      <c r="B15" s="18"/>
      <c r="C15" s="18"/>
      <c r="D15" s="18"/>
      <c r="E15" s="18"/>
      <c r="F15" s="18"/>
      <c r="G15" s="12" t="s">
        <v>26</v>
      </c>
      <c r="H15" s="12"/>
      <c r="I15" s="12"/>
      <c r="J15" s="12"/>
      <c r="K15" s="20">
        <f ca="1">ROUND(SUM(INDIRECT(ADDRESS(ROW()+(-1), COLUMN()+(0), 1)),INDIRECT(ADDRESS(ROW()+(-2), COLUMN()+(0), 1)),INDIRECT(ADDRESS(ROW()+(-3), COLUMN()+(0), 1))), 2)</f>
        <v>918.920000</v>
      </c>
    </row>
    <row r="16" spans="1:11" ht="12.00" thickBot="1" customHeight="1">
      <c r="A16" s="18">
        <v>3.000000</v>
      </c>
      <c r="B16" s="18"/>
      <c r="C16" s="21" t="s">
        <v>27</v>
      </c>
      <c r="D16" s="21"/>
      <c r="E16" s="21"/>
      <c r="F16" s="21"/>
      <c r="G16" s="21"/>
      <c r="H16" s="21"/>
      <c r="I16" s="18"/>
      <c r="J16" s="18"/>
      <c r="K16" s="18"/>
    </row>
    <row r="17" spans="1:11" ht="12.00" thickBot="1" customHeight="1">
      <c r="A17" s="22"/>
      <c r="B17" s="23" t="s">
        <v>28</v>
      </c>
      <c r="C17" s="22" t="s">
        <v>29</v>
      </c>
      <c r="D17" s="22"/>
      <c r="E17" s="22"/>
      <c r="F17" s="22"/>
      <c r="G17" s="15">
        <v>2.000000</v>
      </c>
      <c r="H17" s="15"/>
      <c r="I17" s="17">
        <f ca="1">ROUND(SUM(INDIRECT(ADDRESS(ROW()+(-2), COLUMN()+(2), 1)),INDIRECT(ADDRESS(ROW()+(-7), COLUMN()+(2), 1))), 2)</f>
        <v>197253.080000</v>
      </c>
      <c r="J17" s="17"/>
      <c r="K17" s="17">
        <f ca="1">ROUND(INDIRECT(ADDRESS(ROW()+(0), COLUMN()+(-4), 1))*INDIRECT(ADDRESS(ROW()+(0), COLUMN()+(-2), 1))/100, 2)</f>
        <v>3945.060000</v>
      </c>
    </row>
    <row r="18" spans="1:11" ht="12.00" thickBot="1" customHeight="1">
      <c r="A18" s="6" t="s">
        <v>30</v>
      </c>
      <c r="B18" s="7"/>
      <c r="C18" s="8"/>
      <c r="D18" s="8"/>
      <c r="E18" s="8"/>
      <c r="F18" s="8"/>
      <c r="G18" s="24" t="s">
        <v>31</v>
      </c>
      <c r="H18" s="24"/>
      <c r="I18" s="25"/>
      <c r="J18" s="25"/>
      <c r="K18" s="26">
        <f ca="1">ROUND(SUM(INDIRECT(ADDRESS(ROW()+(-1), COLUMN()+(0), 1)),INDIRECT(ADDRESS(ROW()+(-3), COLUMN()+(0), 1)),INDIRECT(ADDRESS(ROW()+(-8), COLUMN()+(0), 1))), 2)</f>
        <v>201198.140000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J15"/>
    <mergeCell ref="C16:H16"/>
    <mergeCell ref="I16:J16"/>
    <mergeCell ref="C17:F17"/>
    <mergeCell ref="G17:H17"/>
    <mergeCell ref="I17:J17"/>
    <mergeCell ref="A18:F18"/>
    <mergeCell ref="G18:J18"/>
  </mergeCells>
  <pageMargins left="0.620079" right="0.472441" top="0.472441" bottom="0.472441" header="0.0" footer="0.0"/>
  <pageSetup paperSize="9" orientation="portrait"/>
  <rowBreaks count="0" manualBreakCount="0">
    </rowBreaks>
</worksheet>
</file>