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<sst xmlns="http://schemas.openxmlformats.org/spreadsheetml/2006/main" count="44" uniqueCount="44">
  <si>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</si>
  <si>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LEC010</t>
  </si>
  <si>
    <t xml:space="preserve">Ud</t>
  </si>
  <si>
    <t xml:space="preserve">Puerta de entrada a vivienda, de PVC.</t>
  </si>
  <si>
    <r>
      <rPr>
        <sz val="8.25"/>
        <color rgb="FF000000"/>
        <rFont val="Arial"/>
        <family val="2"/>
      </rPr>
      <t xml:space="preserve">Puerta de entrada a vivienda de panel macizo decorado, realizado a base de espuma de PVC rígido y estructura celular uniforme, de una hoja abatible, dimensiones 900x2100 mm, y premarco.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</si>
  <si>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</si>
  <si>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</si>
  <si>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</si>
  <si>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</si>
  <si>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</si>
  <si>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</si>
  <si>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</si>
  <si>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mt24paa010aa</t>
  </si>
  <si>
    <t xml:space="preserve">Ud</t>
  </si>
  <si>
    <t xml:space="preserve">Puerta de entrada a vivienda de panel macizo decorado, realizado a base de espuma de PVC rígido y estructura celular uniforme, de una hoja abatible, dimensiones 900x2100 mm, color blanco.</t>
  </si>
  <si>
    <t xml:space="preserve">mt26pec015b</t>
  </si>
  <si>
    <t xml:space="preserve">Ud</t>
  </si>
  <si>
    <t xml:space="preserve">Premarco de acero galvanizado, para puerta de entrada de PVC de una hoja, con garras de anclaje a obra.</t>
  </si>
  <si>
    <t xml:space="preserve">mt13blw110a</t>
  </si>
  <si>
    <t xml:space="preserve">Ud</t>
  </si>
  <si>
    <t xml:space="preserve">Aerosol de 750 cm³ de espuma de poliuretano, de 22,5 kg/m³ de densidad, 140% de expansión, 18 N/cm² de resistencia a tracción y 20 N/cm² de resistencia a flexión, conductividad térmica 0,04 W/(mK), estable de -40°C a 100°C; para aplicar con pistola.</t>
  </si>
  <si>
    <t xml:space="preserve">mt15sja100</t>
  </si>
  <si>
    <t xml:space="preserve">Ud</t>
  </si>
  <si>
    <t xml:space="preserve">Cartucho de masilla de silicona neutra.</t>
  </si>
  <si>
    <t xml:space="preserve">Subtotal materiales: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</si>
  <si>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</si>
  <si>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</si>
  <si>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</si>
  <si>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</si>
  <si>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mo113</t>
  </si>
  <si>
    <t xml:space="preserve">h</t>
  </si>
  <si>
    <t xml:space="preserve">Ayudante 2ª de construcción.</t>
  </si>
  <si>
    <t xml:space="preserve">mo018</t>
  </si>
  <si>
    <t xml:space="preserve">h</t>
  </si>
  <si>
    <t xml:space="preserve">Especialista cerrajero.</t>
  </si>
  <si>
    <t xml:space="preserve">mo059</t>
  </si>
  <si>
    <t xml:space="preserve">h</t>
  </si>
  <si>
    <t xml:space="preserve">Ayudante 1ª cerrajero.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</si>
  <si>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</si>
  <si>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</si>
  <si>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</si>
  <si>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</si>
  <si>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684,32Bs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</si>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</sst>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6.97" customWidth="1"/>
    <col min="5" max="5" width="71.91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6910.02</v>
      </c>
      <c r="H10" s="12">
        <f ca="1">ROUND(INDIRECT(ADDRESS(ROW()+(0), COLUMN()+(-2), 1))*INDIRECT(ADDRESS(ROW()+(0), COLUMN()+(-1), 1)), 2)</f>
        <v>6910.02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420.77</v>
      </c>
      <c r="H11" s="12">
        <f ca="1">ROUND(INDIRECT(ADDRESS(ROW()+(0), COLUMN()+(-2), 1))*INDIRECT(ADDRESS(ROW()+(0), COLUMN()+(-1), 1)), 2)</f>
        <v>420.77</v>
      </c>
    </row>
    <row r="12" spans="1:8" ht="45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0.1</v>
      </c>
      <c r="G12" s="12">
        <v>65.67</v>
      </c>
      <c r="H12" s="12">
        <f ca="1">ROUND(INDIRECT(ADDRESS(ROW()+(0), COLUMN()+(-2), 1))*INDIRECT(ADDRESS(ROW()+(0), COLUMN()+(-1), 1)), 2)</f>
        <v>6.57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0.2</v>
      </c>
      <c r="G13" s="14">
        <v>27.4</v>
      </c>
      <c r="H13" s="14">
        <f ca="1">ROUND(INDIRECT(ADDRESS(ROW()+(0), COLUMN()+(-2), 1))*INDIRECT(ADDRESS(ROW()+(0), COLUMN()+(-1), 1)), 2)</f>
        <v>5.48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7342.84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0.633</v>
      </c>
      <c r="G16" s="12">
        <v>56.74</v>
      </c>
      <c r="H16" s="12">
        <f ca="1">ROUND(INDIRECT(ADDRESS(ROW()+(0), COLUMN()+(-2), 1))*INDIRECT(ADDRESS(ROW()+(0), COLUMN()+(-1), 1)), 2)</f>
        <v>35.92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0.633</v>
      </c>
      <c r="G17" s="12">
        <v>40.86</v>
      </c>
      <c r="H17" s="12">
        <f ca="1">ROUND(INDIRECT(ADDRESS(ROW()+(0), COLUMN()+(-2), 1))*INDIRECT(ADDRESS(ROW()+(0), COLUMN()+(-1), 1)), 2)</f>
        <v>25.86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0.633</v>
      </c>
      <c r="G18" s="12">
        <v>57.48</v>
      </c>
      <c r="H18" s="12">
        <f ca="1">ROUND(INDIRECT(ADDRESS(ROW()+(0), COLUMN()+(-2), 1))*INDIRECT(ADDRESS(ROW()+(0), COLUMN()+(-1), 1)), 2)</f>
        <v>36.38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0.316</v>
      </c>
      <c r="G19" s="14">
        <v>42.49</v>
      </c>
      <c r="H19" s="14">
        <f ca="1">ROUND(INDIRECT(ADDRESS(ROW()+(0), COLUMN()+(-2), 1))*INDIRECT(ADDRESS(ROW()+(0), COLUMN()+(-1), 1)), 2)</f>
        <v>13.43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1))), 2)</f>
        <v>111.59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1)),INDIRECT(ADDRESS(ROW()+(-8), COLUMN()+(1), 1))), 2)</f>
        <v>7454.43</v>
      </c>
      <c r="H22" s="14">
        <f ca="1">ROUND(INDIRECT(ADDRESS(ROW()+(0), COLUMN()+(-2), 1))*INDIRECT(ADDRESS(ROW()+(0), COLUMN()+(-1), 1))/100, 2)</f>
        <v>149.09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1)),INDIRECT(ADDRESS(ROW()+(-9), COLUMN()+(0), 1))), 2)</f>
        <v>7603.52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