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<sst xmlns="http://schemas.openxmlformats.org/spreadsheetml/2006/main" count="29" uniqueCount="29">
  <si>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</si>
  <si>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IVH011</t>
  </si>
  <si>
    <t xml:space="preserve">Ud</t>
  </si>
  <si>
    <t xml:space="preserve">Microabertura para ventilación híbrida.</t>
  </si>
  <si>
    <r>
      <rPr>
        <b/>
        <sz val="8.25"/>
        <color rgb="FF000000"/>
        <rFont val="Arial"/>
        <family val="2"/>
      </rPr>
      <t xml:space="preserve">Herraje para microabertura de ventana corredera, sistema 2000 Perimetral y sistema 4200 Perimetral, "CORTIZO"</t>
    </r>
    <r>
      <rPr>
        <sz val="8.25"/>
        <color rgb="FF000000"/>
        <rFont val="Arial"/>
        <family val="2"/>
      </rPr>
      <t xml:space="preserve">, para ventilación híbrida.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</si>
  <si>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</si>
  <si>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</si>
  <si>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</si>
  <si>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</si>
  <si>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</si>
  <si>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</si>
  <si>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</si>
  <si>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mt25pfz180a</t>
  </si>
  <si>
    <t xml:space="preserve">Ud</t>
  </si>
  <si>
    <t xml:space="preserve">Herraje para microabertura de ventana corredera, sistema 2000 Perimetral y sistema 4200 Perimetral, "CORTIZO".</t>
  </si>
  <si>
    <t xml:space="preserve">Subtotal materiales:</t>
  </si>
  <si>
    <t xml:space="preserve">Mano de obra</t>
  </si>
  <si>
    <t xml:space="preserve">mo018</t>
  </si>
  <si>
    <t xml:space="preserve">h</t>
  </si>
  <si>
    <t xml:space="preserve">Especialista cerrajero.</t>
  </si>
  <si>
    <t xml:space="preserve">mo059</t>
  </si>
  <si>
    <t xml:space="preserve">h</t>
  </si>
  <si>
    <t xml:space="preserve">Ayudante 1ª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</si>
  <si>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</si>
  <si>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</si>
  <si>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</si>
  <si>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</si>
  <si>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0,94Bs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</si>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</sst>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55" customWidth="1"/>
    <col min="4" max="4" width="5.10" customWidth="1"/>
    <col min="5" max="5" width="58.48" customWidth="1"/>
    <col min="6" max="6" width="12.41" customWidth="1"/>
    <col min="7" max="7" width="11.56" customWidth="1"/>
    <col min="8" max="8" width="7.99" customWidth="1"/>
    <col min="9" max="9" width="0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9" ht="45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</row>
    <row r="8" spans="1:9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</row>
    <row r="9" spans="1:9" ht="24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1.000000</v>
      </c>
      <c r="G9" s="17">
        <v>13.800000</v>
      </c>
      <c r="H9" s="17">
        <f ca="1">ROUND(INDIRECT(ADDRESS(ROW()+(0), COLUMN()+(-2), 1))*INDIRECT(ADDRESS(ROW()+(0), COLUMN()+(-1), 1)), 2)</f>
        <v>13.800000</v>
      </c>
      <c r="I9" s="17"/>
    </row>
    <row r="10" spans="1:9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13.800000</v>
      </c>
      <c r="I10" s="20"/>
    </row>
    <row r="11" spans="1:9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</row>
    <row r="12" spans="1:9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4">
        <v>0.082000</v>
      </c>
      <c r="G12" s="16">
        <v>32.580000</v>
      </c>
      <c r="H12" s="16">
        <f ca="1">ROUND(INDIRECT(ADDRESS(ROW()+(0), COLUMN()+(-2), 1))*INDIRECT(ADDRESS(ROW()+(0), COLUMN()+(-1), 1)), 2)</f>
        <v>2.670000</v>
      </c>
      <c r="I12" s="16"/>
    </row>
    <row r="13" spans="1:9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5">
        <v>0.082000</v>
      </c>
      <c r="G13" s="17">
        <v>23.690000</v>
      </c>
      <c r="H13" s="17">
        <f ca="1">ROUND(INDIRECT(ADDRESS(ROW()+(0), COLUMN()+(-2), 1))*INDIRECT(ADDRESS(ROW()+(0), COLUMN()+(-1), 1)), 2)</f>
        <v>1.940000</v>
      </c>
      <c r="I13" s="17"/>
    </row>
    <row r="14" spans="1:9" ht="13.50" thickBot="1" customHeight="1">
      <c r="A14" s="18"/>
      <c r="B14" s="18"/>
      <c r="C14" s="18"/>
      <c r="D14" s="18"/>
      <c r="E14" s="18"/>
      <c r="F14" s="12" t="s">
        <v>23</v>
      </c>
      <c r="G14" s="12"/>
      <c r="H14" s="20">
        <f ca="1">ROUND(SUM(INDIRECT(ADDRESS(ROW()+(-1), COLUMN()+(0), 1)),INDIRECT(ADDRESS(ROW()+(-2), COLUMN()+(0), 1))), 2)</f>
        <v>4.610000</v>
      </c>
      <c r="I14" s="20"/>
    </row>
    <row r="15" spans="1:9" ht="13.50" thickBot="1" customHeight="1">
      <c r="A15" s="18">
        <v>3.000000</v>
      </c>
      <c r="B15" s="18"/>
      <c r="C15" s="18"/>
      <c r="D15" s="18"/>
      <c r="E15" s="21" t="s">
        <v>24</v>
      </c>
      <c r="F15" s="21"/>
      <c r="G15" s="18"/>
      <c r="H15" s="18"/>
      <c r="I15" s="18"/>
    </row>
    <row r="16" spans="1:9" ht="13.50" thickBot="1" customHeight="1">
      <c r="A16" s="22"/>
      <c r="B16" s="22"/>
      <c r="C16" s="23" t="s">
        <v>25</v>
      </c>
      <c r="D16" s="23"/>
      <c r="E16" s="22" t="s">
        <v>26</v>
      </c>
      <c r="F16" s="15">
        <v>2.000000</v>
      </c>
      <c r="G16" s="17">
        <f ca="1">ROUND(SUM(INDIRECT(ADDRESS(ROW()+(-2), COLUMN()+(1), 1)),INDIRECT(ADDRESS(ROW()+(-6), COLUMN()+(1), 1))), 2)</f>
        <v>18.410000</v>
      </c>
      <c r="H16" s="17">
        <f ca="1">ROUND(INDIRECT(ADDRESS(ROW()+(0), COLUMN()+(-2), 1))*INDIRECT(ADDRESS(ROW()+(0), COLUMN()+(-1), 1))/100, 2)</f>
        <v>0.370000</v>
      </c>
      <c r="I16" s="17"/>
    </row>
    <row r="17" spans="1:9" ht="13.50" thickBot="1" customHeight="1">
      <c r="A17" s="6" t="s">
        <v>27</v>
      </c>
      <c r="B17" s="6"/>
      <c r="C17" s="7"/>
      <c r="D17" s="7"/>
      <c r="E17" s="8"/>
      <c r="F17" s="24" t="s">
        <v>28</v>
      </c>
      <c r="G17" s="25"/>
      <c r="H17" s="26">
        <f ca="1">ROUND(SUM(INDIRECT(ADDRESS(ROW()+(-1), COLUMN()+(0), 1)),INDIRECT(ADDRESS(ROW()+(-3), COLUMN()+(0), 1)),INDIRECT(ADDRESS(ROW()+(-7), COLUMN()+(0), 1))), 2)</f>
        <v>18.780000</v>
      </c>
      <c r="I17" s="26"/>
    </row>
  </sheetData>
  <mergeCells count="42">
    <mergeCell ref="A1:I1"/>
    <mergeCell ref="B3:C3"/>
    <mergeCell ref="D3:H3"/>
    <mergeCell ref="A4:H4"/>
    <mergeCell ref="A7:B7"/>
    <mergeCell ref="C7:D7"/>
    <mergeCell ref="H7:I7"/>
    <mergeCell ref="A8:B8"/>
    <mergeCell ref="C8:D8"/>
    <mergeCell ref="E8:F8"/>
    <mergeCell ref="H8:I8"/>
    <mergeCell ref="A9:B9"/>
    <mergeCell ref="C9:D9"/>
    <mergeCell ref="H9:I9"/>
    <mergeCell ref="A10:B10"/>
    <mergeCell ref="C10:D10"/>
    <mergeCell ref="F10:G10"/>
    <mergeCell ref="H10:I10"/>
    <mergeCell ref="A11:B11"/>
    <mergeCell ref="C11:D11"/>
    <mergeCell ref="E11:F11"/>
    <mergeCell ref="H11:I11"/>
    <mergeCell ref="A12:B12"/>
    <mergeCell ref="C12:D12"/>
    <mergeCell ref="H12:I12"/>
    <mergeCell ref="A13:B13"/>
    <mergeCell ref="C13:D13"/>
    <mergeCell ref="H13:I13"/>
    <mergeCell ref="A14:B14"/>
    <mergeCell ref="C14:D14"/>
    <mergeCell ref="F14:G14"/>
    <mergeCell ref="H14:I14"/>
    <mergeCell ref="A15:B15"/>
    <mergeCell ref="C15:D15"/>
    <mergeCell ref="E15:F15"/>
    <mergeCell ref="H15:I15"/>
    <mergeCell ref="A16:B16"/>
    <mergeCell ref="C16:D16"/>
    <mergeCell ref="H16:I16"/>
    <mergeCell ref="A17:E17"/>
    <mergeCell ref="F17:G17"/>
    <mergeCell ref="H17:I17"/>
  </mergeCells>
  <pageMargins left="0.620079" right="0.472441" top="0.472441" bottom="0.472441" header="0.0" footer="0.0"/>
  <pageSetup paperSize="9" orientation="portrait"/>
  <rowBreaks count="0" manualBreakCount="0">
    </rowBreaks>
</worksheet>
</file>