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<sst xmlns="http://schemas.openxmlformats.org/spreadsheetml/2006/main" count="41" uniqueCount="41">
  <si>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</si>
  <si>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IOJ031</t>
  </si>
  <si>
    <t xml:space="preserve">m²</t>
  </si>
  <si>
    <t xml:space="preserve">Protección pasiva contra incendios de conducto metálico de ventilación,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</si>
  <si>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conducto metálico horizontal de ventilación, protegido en sus 4 caras, para garantizar una resistencia al fuego interior de 120 minutos y una resistencia al fuego exterior de 180 minutos, sistema K271.es "KNAUF", mediante recubrimiento con placas de yeso laminado Fireboard GM-F, fijadas con grapas. Incluso estructura soporte, elementos de fijación,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</si>
  <si>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</si>
  <si>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</si>
  <si>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</si>
  <si>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</si>
  <si>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</si>
  <si>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</si>
  <si>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</si>
  <si>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mt41www050</t>
  </si>
  <si>
    <t xml:space="preserve">Ud</t>
  </si>
  <si>
    <t xml:space="preserve">Repercusión, por m², de estructura soporte para el recubrimiento con placas de yeso laminado de los conductos autoportantes de ventilación.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</si>
  <si>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</si>
  <si>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</si>
  <si>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</si>
  <si>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mt12psg115</t>
  </si>
  <si>
    <t xml:space="preserve">Ud</t>
  </si>
  <si>
    <t xml:space="preserve">Grapa para fijación de placas, según DIN 18182.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</si>
  <si>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</si>
  <si>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</si>
  <si>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</si>
  <si>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</si>
  <si>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</si>
  <si>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</si>
  <si>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</si>
  <si>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</si>
  <si>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</si>
  <si>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</si>
  <si>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Especialista en montaje de mamparas y sistemas de placas.</t>
  </si>
  <si>
    <t xml:space="preserve">mo100</t>
  </si>
  <si>
    <t xml:space="preserve">h</t>
  </si>
  <si>
    <t xml:space="preserve">Ayudante 1ª en montaje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</si>
  <si>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</si>
  <si>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</si>
  <si>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</si>
  <si>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</si>
  <si>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254,32Bs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</si>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</sst>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3.44" customWidth="1"/>
    <col min="5" max="5" width="12.07" customWidth="1"/>
    <col min="6" max="6" width="11.90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21.920000</v>
      </c>
      <c r="G10" s="12">
        <f ca="1">ROUND(INDIRECT(ADDRESS(ROW()+(0), COLUMN()+(-2), 1))*INDIRECT(ADDRESS(ROW()+(0), COLUMN()+(-1), 1)), 2)</f>
        <v>21.920000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2.255000</v>
      </c>
      <c r="F11" s="12">
        <v>187.620000</v>
      </c>
      <c r="G11" s="12">
        <f ca="1">ROUND(INDIRECT(ADDRESS(ROW()+(0), COLUMN()+(-2), 1))*INDIRECT(ADDRESS(ROW()+(0), COLUMN()+(-1), 1)), 2)</f>
        <v>423.080000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12.000000</v>
      </c>
      <c r="F12" s="12">
        <v>1.780000</v>
      </c>
      <c r="G12" s="12">
        <f ca="1">ROUND(INDIRECT(ADDRESS(ROW()+(0), COLUMN()+(-2), 1))*INDIRECT(ADDRESS(ROW()+(0), COLUMN()+(-1), 1)), 2)</f>
        <v>21.360000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0.100000</v>
      </c>
      <c r="F13" s="12">
        <v>8.300000</v>
      </c>
      <c r="G13" s="12">
        <f ca="1">ROUND(INDIRECT(ADDRESS(ROW()+(0), COLUMN()+(-2), 1))*INDIRECT(ADDRESS(ROW()+(0), COLUMN()+(-1), 1)), 2)</f>
        <v>0.830000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3">
        <v>0.400000</v>
      </c>
      <c r="F14" s="14">
        <v>0.390000</v>
      </c>
      <c r="G14" s="14">
        <f ca="1">ROUND(INDIRECT(ADDRESS(ROW()+(0), COLUMN()+(-2), 1))*INDIRECT(ADDRESS(ROW()+(0), COLUMN()+(-1), 1)), 2)</f>
        <v>0.160000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467.350000</v>
      </c>
    </row>
    <row r="16" spans="1:7" ht="13.50" thickBot="1" customHeight="1">
      <c r="A16" s="15">
        <v>2.000000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0.884000</v>
      </c>
      <c r="F17" s="12">
        <v>41.480000</v>
      </c>
      <c r="G17" s="12">
        <f ca="1">ROUND(INDIRECT(ADDRESS(ROW()+(0), COLUMN()+(-2), 1))*INDIRECT(ADDRESS(ROW()+(0), COLUMN()+(-1), 1)), 2)</f>
        <v>36.670000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0.884000</v>
      </c>
      <c r="F18" s="14">
        <v>29.950000</v>
      </c>
      <c r="G18" s="14">
        <f ca="1">ROUND(INDIRECT(ADDRESS(ROW()+(0), COLUMN()+(-2), 1))*INDIRECT(ADDRESS(ROW()+(0), COLUMN()+(-1), 1)), 2)</f>
        <v>26.480000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63.150000</v>
      </c>
    </row>
    <row r="20" spans="1:7" ht="13.50" thickBot="1" customHeight="1">
      <c r="A20" s="15">
        <v>3.000000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2.000000</v>
      </c>
      <c r="F21" s="14">
        <f ca="1">ROUND(SUM(INDIRECT(ADDRESS(ROW()+(-2), COLUMN()+(1), 1)),INDIRECT(ADDRESS(ROW()+(-6), COLUMN()+(1), 1))), 2)</f>
        <v>530.500000</v>
      </c>
      <c r="G21" s="14">
        <f ca="1">ROUND(INDIRECT(ADDRESS(ROW()+(0), COLUMN()+(-2), 1))*INDIRECT(ADDRESS(ROW()+(0), COLUMN()+(-1), 1))/100, 2)</f>
        <v>10.610000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541.110000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