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<sst xmlns="http://schemas.openxmlformats.org/spreadsheetml/2006/main" count="58" uniqueCount="58">
  <si>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</si>
  <si>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HRM010</t>
  </si>
  <si>
    <t xml:space="preserve">m</t>
  </si>
  <si>
    <t xml:space="preserve">Cornisa de fachada.</t>
  </si>
  <si>
    <r>
      <rPr>
        <sz val="7.80"/>
        <color rgb="FF000000"/>
        <rFont val="Arial"/>
        <family val="2"/>
      </rPr>
      <t xml:space="preserve">Cornisa de fachada realizada mediante piezas </t>
    </r>
    <r>
      <rPr>
        <b/>
        <sz val="7.80"/>
        <color rgb="FF000000"/>
        <rFont val="Arial"/>
        <family val="2"/>
      </rPr>
      <t xml:space="preserve">prefabricadas de hormigón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color beige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20x30x17</t>
    </r>
    <r>
      <rPr>
        <sz val="7.80"/>
        <color rgb="FF000000"/>
        <rFont val="Arial"/>
        <family val="2"/>
      </rPr>
      <t xml:space="preserve"> cm.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</si>
  <si>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</si>
  <si>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</si>
  <si>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</si>
  <si>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</si>
  <si>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</si>
  <si>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</si>
  <si>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</si>
  <si>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</si>
  <si>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</si>
  <si>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</si>
  <si>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</si>
  <si>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</si>
  <si>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</si>
  <si>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</si>
  <si>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</si>
  <si>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</si>
  <si>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</si>
  <si>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</si>
  <si>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</si>
  <si>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mt20mhp020c</t>
  </si>
  <si>
    <t xml:space="preserve">m</t>
  </si>
  <si>
    <t xml:space="preserve">Piezas prefabricadas de hormigón, color beige, de 20x30x17 cm, para formación de cornisa de fachada.</t>
  </si>
  <si>
    <t xml:space="preserve">mt09mcr235</t>
  </si>
  <si>
    <t xml:space="preserve">kg</t>
  </si>
  <si>
    <t xml:space="preserve">Mortero de juntas para prefabricados de hormigón y piedra artificial, compuesto de cemento, agregados, pigmentos y aditivos especiales.</t>
  </si>
  <si>
    <t xml:space="preserve">mt10haf120di</t>
  </si>
  <si>
    <t xml:space="preserve">m³</t>
  </si>
  <si>
    <t xml:space="preserve">Hormigón H25, para un ambiente no severo, tamaño máximo del agregado 20 mm, consistencia blanda, con un asentamiento de 6 a 9 cm, medido con el cono de Abrams, premezclado en planta, según CBH 87.</t>
  </si>
  <si>
    <t xml:space="preserve">mt07aco120b</t>
  </si>
  <si>
    <t xml:space="preserve">kg</t>
  </si>
  <si>
    <t xml:space="preserve">Acero en barras corrugadas CA-50 (fy=500 MPa), equivalente a AH 500 según CBH 87, diámetros varios.</t>
  </si>
  <si>
    <t xml:space="preserve">mt28pcs010</t>
  </si>
  <si>
    <t xml:space="preserve">l</t>
  </si>
  <si>
    <t xml:space="preserve">Tratamiento superficial hidrofugante, de superficie invisible.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</si>
  <si>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</si>
  <si>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</si>
  <si>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</si>
  <si>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</si>
  <si>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</si>
  <si>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</si>
  <si>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</si>
  <si>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</si>
  <si>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</si>
  <si>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</si>
  <si>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</si>
  <si>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</si>
  <si>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</si>
  <si>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</si>
  <si>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</si>
  <si>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</si>
  <si>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</si>
  <si>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38,17Bs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</si>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</sst>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66" customWidth="1"/>
    <col min="3" max="3" width="1.17" customWidth="1"/>
    <col min="4" max="4" width="6.85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10.690000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0.027000</v>
      </c>
      <c r="G10" s="15">
        <v>146.570000</v>
      </c>
      <c r="H10" s="15">
        <f ca="1">ROUND(INDIRECT(ADDRESS(ROW()+(0), COLUMN()+(-2), 1))*INDIRECT(ADDRESS(ROW()+(0), COLUMN()+(-1), 1)), 2)</f>
        <v>3.960000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6.840000</v>
      </c>
      <c r="G11" s="15">
        <v>1.110000</v>
      </c>
      <c r="H11" s="15">
        <f ca="1">ROUND(INDIRECT(ADDRESS(ROW()+(0), COLUMN()+(-2), 1))*INDIRECT(ADDRESS(ROW()+(0), COLUMN()+(-1), 1)), 2)</f>
        <v>7.590000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0.137000</v>
      </c>
      <c r="G12" s="15">
        <v>8.550000</v>
      </c>
      <c r="H12" s="15">
        <f ca="1">ROUND(INDIRECT(ADDRESS(ROW()+(0), COLUMN()+(-2), 1))*INDIRECT(ADDRESS(ROW()+(0), COLUMN()+(-1), 1)), 2)</f>
        <v>1.170000</v>
      </c>
    </row>
    <row r="13" spans="1:8" ht="21.6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1.050000</v>
      </c>
      <c r="G13" s="15">
        <v>262.420000</v>
      </c>
      <c r="H13" s="15">
        <f ca="1">ROUND(INDIRECT(ADDRESS(ROW()+(0), COLUMN()+(-2), 1))*INDIRECT(ADDRESS(ROW()+(0), COLUMN()+(-1), 1)), 2)</f>
        <v>275.540000</v>
      </c>
    </row>
    <row r="14" spans="1:8" ht="31.2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0.282000</v>
      </c>
      <c r="G14" s="15">
        <v>16.980000</v>
      </c>
      <c r="H14" s="15">
        <f ca="1">ROUND(INDIRECT(ADDRESS(ROW()+(0), COLUMN()+(-2), 1))*INDIRECT(ADDRESS(ROW()+(0), COLUMN()+(-1), 1)), 2)</f>
        <v>4.790000</v>
      </c>
    </row>
    <row r="15" spans="1:8" ht="40.8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0.040000</v>
      </c>
      <c r="G15" s="15">
        <v>891.260000</v>
      </c>
      <c r="H15" s="15">
        <f ca="1">ROUND(INDIRECT(ADDRESS(ROW()+(0), COLUMN()+(-2), 1))*INDIRECT(ADDRESS(ROW()+(0), COLUMN()+(-1), 1)), 2)</f>
        <v>35.650000</v>
      </c>
    </row>
    <row r="16" spans="1:8" ht="21.6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1.776000</v>
      </c>
      <c r="G16" s="15">
        <v>8.100000</v>
      </c>
      <c r="H16" s="15">
        <f ca="1">ROUND(INDIRECT(ADDRESS(ROW()+(0), COLUMN()+(-2), 1))*INDIRECT(ADDRESS(ROW()+(0), COLUMN()+(-1), 1)), 2)</f>
        <v>14.390000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0.180000</v>
      </c>
      <c r="G17" s="17">
        <v>70.710000</v>
      </c>
      <c r="H17" s="17">
        <f ca="1">ROUND(INDIRECT(ADDRESS(ROW()+(0), COLUMN()+(-2), 1))*INDIRECT(ADDRESS(ROW()+(0), COLUMN()+(-1), 1)), 2)</f>
        <v>12.730000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355.880000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0.014000</v>
      </c>
      <c r="G20" s="17">
        <v>10.130000</v>
      </c>
      <c r="H20" s="17">
        <f ca="1">ROUND(INDIRECT(ADDRESS(ROW()+(0), COLUMN()+(-2), 1))*INDIRECT(ADDRESS(ROW()+(0), COLUMN()+(-1), 1)), 2)</f>
        <v>0.140000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0.140000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0.256000</v>
      </c>
      <c r="G23" s="15">
        <v>32.060000</v>
      </c>
      <c r="H23" s="15">
        <f ca="1">ROUND(INDIRECT(ADDRESS(ROW()+(0), COLUMN()+(-2), 1))*INDIRECT(ADDRESS(ROW()+(0), COLUMN()+(-1), 1)), 2)</f>
        <v>8.210000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0.440000</v>
      </c>
      <c r="G24" s="17">
        <v>22.710000</v>
      </c>
      <c r="H24" s="17">
        <f ca="1">ROUND(INDIRECT(ADDRESS(ROW()+(0), COLUMN()+(-2), 1))*INDIRECT(ADDRESS(ROW()+(0), COLUMN()+(-1), 1)), 2)</f>
        <v>9.990000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18.200000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374.220000</v>
      </c>
      <c r="H27" s="17">
        <f ca="1">ROUND(INDIRECT(ADDRESS(ROW()+(0), COLUMN()+(-2), 1))*INDIRECT(ADDRESS(ROW()+(0), COLUMN()+(-1), 1))/100, 2)</f>
        <v>7.480000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381.700000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