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<sst xmlns="http://schemas.openxmlformats.org/spreadsheetml/2006/main" count="49" uniqueCount="49">
  <si>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</si>
  <si>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HRF050</t>
  </si>
  <si>
    <t xml:space="preserve">m</t>
  </si>
  <si>
    <t xml:space="preserve">Recercado de hueco de fachada, prefabricado de hormigón.</t>
  </si>
  <si>
    <r>
      <rPr>
        <sz val="8.25"/>
        <color rgb="FF000000"/>
        <rFont val="Arial"/>
        <family val="2"/>
      </rPr>
      <t xml:space="preserve">Recercado de hueco de fachada, prefabricado de hormigón, de color blanco, en piezas de 100x40 mm, con anclaje metálico de acero inoxidable en su cara inferior; recibido con mortero de cemento, confeccionado en obra, con aditivo hidrófugo, dosificación 1:4; y rejuntado entre piezas y de las uniones con los muros con mortero de juntas especial para prefabricados de hormigón.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</si>
  <si>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</si>
  <si>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</si>
  <si>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</si>
  <si>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</si>
  <si>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</si>
  <si>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</si>
  <si>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</si>
  <si>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</si>
  <si>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</si>
  <si>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</si>
  <si>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</si>
  <si>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</si>
  <si>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</si>
  <si>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mt08cem000j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</si>
  <si>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</si>
  <si>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</si>
  <si>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</si>
  <si>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</si>
  <si>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</si>
  <si>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mt20rhp010j</t>
  </si>
  <si>
    <t xml:space="preserve">m</t>
  </si>
  <si>
    <t xml:space="preserve">Recercado de hueco de fachada, prefabricado de hormigón, de color blanco, en piezas de 100x40 mm, con anclaje metálico de acero inoxidable en su cara inferior.</t>
  </si>
  <si>
    <t xml:space="preserve">mt09mcr235</t>
  </si>
  <si>
    <t xml:space="preserve">kg</t>
  </si>
  <si>
    <t xml:space="preserve">Mortero de juntas para prefabricados de hormigón y piedra artificial, compuesto de cemento, agregados, pigmentos y aditivos especiales.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</si>
  <si>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</si>
  <si>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</si>
  <si>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</si>
  <si>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</si>
  <si>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Hormigonera eléctrica con una capacidad de amasado de 160 l.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</si>
  <si>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</si>
  <si>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</si>
  <si>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</si>
  <si>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</si>
  <si>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Especialista de construcción.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</si>
  <si>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</si>
  <si>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</si>
  <si>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</si>
  <si>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</si>
  <si>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</si>
  <si>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</si>
  <si>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</si>
  <si>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11,27Bs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</si>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</sst>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02" customWidth="1"/>
    <col min="4" max="4" width="6.63" customWidth="1"/>
    <col min="5" max="5" width="68.34" customWidth="1"/>
    <col min="6" max="6" width="14.96" customWidth="1"/>
    <col min="7" max="7" width="15.13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0.006</v>
      </c>
      <c r="G10" s="12">
        <v>11.61</v>
      </c>
      <c r="H10" s="12">
        <f ca="1">ROUND(INDIRECT(ADDRESS(ROW()+(0), COLUMN()+(-2), 1))*INDIRECT(ADDRESS(ROW()+(0), COLUMN()+(-1), 1)), 2)</f>
        <v>0.07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0.015</v>
      </c>
      <c r="G11" s="12">
        <v>157.46</v>
      </c>
      <c r="H11" s="12">
        <f ca="1">ROUND(INDIRECT(ADDRESS(ROW()+(0), COLUMN()+(-2), 1))*INDIRECT(ADDRESS(ROW()+(0), COLUMN()+(-1), 1)), 2)</f>
        <v>2.36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3.8</v>
      </c>
      <c r="G12" s="12">
        <v>1.21</v>
      </c>
      <c r="H12" s="12">
        <f ca="1">ROUND(INDIRECT(ADDRESS(ROW()+(0), COLUMN()+(-2), 1))*INDIRECT(ADDRESS(ROW()+(0), COLUMN()+(-1), 1)), 2)</f>
        <v>4.6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0.076</v>
      </c>
      <c r="G13" s="12">
        <v>9.29</v>
      </c>
      <c r="H13" s="12">
        <f ca="1">ROUND(INDIRECT(ADDRESS(ROW()+(0), COLUMN()+(-2), 1))*INDIRECT(ADDRESS(ROW()+(0), COLUMN()+(-1), 1)), 2)</f>
        <v>0.71</v>
      </c>
    </row>
    <row r="14" spans="1:8" ht="34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1.1</v>
      </c>
      <c r="G14" s="12">
        <v>93.34</v>
      </c>
      <c r="H14" s="12">
        <f ca="1">ROUND(INDIRECT(ADDRESS(ROW()+(0), COLUMN()+(-2), 1))*INDIRECT(ADDRESS(ROW()+(0), COLUMN()+(-1), 1)), 2)</f>
        <v>102.67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0.165</v>
      </c>
      <c r="G15" s="14">
        <v>18.5</v>
      </c>
      <c r="H15" s="14">
        <f ca="1">ROUND(INDIRECT(ADDRESS(ROW()+(0), COLUMN()+(-2), 1))*INDIRECT(ADDRESS(ROW()+(0), COLUMN()+(-1), 1)), 2)</f>
        <v>3.05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113.46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0.008</v>
      </c>
      <c r="G18" s="14">
        <v>22.66</v>
      </c>
      <c r="H18" s="14">
        <f ca="1">ROUND(INDIRECT(ADDRESS(ROW()+(0), COLUMN()+(-2), 1))*INDIRECT(ADDRESS(ROW()+(0), COLUMN()+(-1), 1)), 2)</f>
        <v>0.18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1))), 2)</f>
        <v>0.18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1">
        <v>0.41</v>
      </c>
      <c r="G21" s="12">
        <v>56.74</v>
      </c>
      <c r="H21" s="12">
        <f ca="1">ROUND(INDIRECT(ADDRESS(ROW()+(0), COLUMN()+(-2), 1))*INDIRECT(ADDRESS(ROW()+(0), COLUMN()+(-1), 1)), 2)</f>
        <v>23.26</v>
      </c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3">
        <v>0.513</v>
      </c>
      <c r="G22" s="14">
        <v>40.86</v>
      </c>
      <c r="H22" s="14">
        <f ca="1">ROUND(INDIRECT(ADDRESS(ROW()+(0), COLUMN()+(-2), 1))*INDIRECT(ADDRESS(ROW()+(0), COLUMN()+(-1), 1)), 2)</f>
        <v>20.96</v>
      </c>
    </row>
    <row r="23" spans="1:8" ht="13.50" thickBot="1" customHeight="1">
      <c r="A23" s="15"/>
      <c r="B23" s="15"/>
      <c r="C23" s="15"/>
      <c r="D23" s="15"/>
      <c r="E23" s="15"/>
      <c r="F23" s="9" t="s">
        <v>43</v>
      </c>
      <c r="G23" s="9"/>
      <c r="H23" s="17">
        <f ca="1">ROUND(SUM(INDIRECT(ADDRESS(ROW()+(-1), COLUMN()+(0), 1)),INDIRECT(ADDRESS(ROW()+(-2), COLUMN()+(0), 1))), 2)</f>
        <v>44.22</v>
      </c>
    </row>
    <row r="24" spans="1:8" ht="13.50" thickBot="1" customHeight="1">
      <c r="A24" s="15">
        <v>4</v>
      </c>
      <c r="B24" s="15"/>
      <c r="C24" s="15"/>
      <c r="D24" s="15"/>
      <c r="E24" s="18" t="s">
        <v>44</v>
      </c>
      <c r="F24" s="18"/>
      <c r="G24" s="15"/>
      <c r="H24" s="15"/>
    </row>
    <row r="25" spans="1:8" ht="13.50" thickBot="1" customHeight="1">
      <c r="A25" s="19"/>
      <c r="B25" s="19"/>
      <c r="C25" s="20" t="s">
        <v>45</v>
      </c>
      <c r="D25" s="20"/>
      <c r="E25" s="19" t="s">
        <v>46</v>
      </c>
      <c r="F25" s="13">
        <v>2</v>
      </c>
      <c r="G25" s="14">
        <f ca="1">ROUND(SUM(INDIRECT(ADDRESS(ROW()+(-2), COLUMN()+(1), 1)),INDIRECT(ADDRESS(ROW()+(-6), COLUMN()+(1), 1)),INDIRECT(ADDRESS(ROW()+(-9), COLUMN()+(1), 1))), 2)</f>
        <v>157.86</v>
      </c>
      <c r="H25" s="14">
        <f ca="1">ROUND(INDIRECT(ADDRESS(ROW()+(0), COLUMN()+(-2), 1))*INDIRECT(ADDRESS(ROW()+(0), COLUMN()+(-1), 1))/100, 2)</f>
        <v>3.16</v>
      </c>
    </row>
    <row r="26" spans="1:8" ht="13.50" thickBot="1" customHeight="1">
      <c r="A26" s="21" t="s">
        <v>47</v>
      </c>
      <c r="B26" s="21"/>
      <c r="C26" s="22"/>
      <c r="D26" s="22"/>
      <c r="E26" s="23"/>
      <c r="F26" s="24" t="s">
        <v>48</v>
      </c>
      <c r="G26" s="25"/>
      <c r="H26" s="26">
        <f ca="1">ROUND(SUM(INDIRECT(ADDRESS(ROW()+(-1), COLUMN()+(0), 1)),INDIRECT(ADDRESS(ROW()+(-3), COLUMN()+(0), 1)),INDIRECT(ADDRESS(ROW()+(-7), COLUMN()+(0), 1)),INDIRECT(ADDRESS(ROW()+(-10), COLUMN()+(0), 1))), 2)</f>
        <v>161.02</v>
      </c>
    </row>
  </sheetData>
  <mergeCells count="4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E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