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<sst xmlns="http://schemas.openxmlformats.org/spreadsheetml/2006/main" count="41" uniqueCount="41">
  <si>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</si>
  <si>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RAG041</t>
  </si>
  <si>
    <t xml:space="preserve">m²</t>
  </si>
  <si>
    <t xml:space="preserve">Revestimiento cerámico Techlam "LEVANTINA", sobre superficie soporte interior de mortero de cemento u hormigón.</t>
  </si>
  <si>
    <r>
      <rPr>
        <sz val="8.25"/>
        <color rgb="FF000000"/>
        <rFont val="Arial"/>
        <family val="2"/>
      </rPr>
      <t xml:space="preserve">Revestimiento cerámico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mortero de cemento u hormigón,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</si>
  <si>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</si>
  <si>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</si>
  <si>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</si>
  <si>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</si>
  <si>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</si>
  <si>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</si>
  <si>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</si>
  <si>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</si>
  <si>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</si>
  <si>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</si>
  <si>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</si>
  <si>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</si>
  <si>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</si>
  <si>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</si>
  <si>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</si>
  <si>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</si>
  <si>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</si>
  <si>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</si>
  <si>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</si>
  <si>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</si>
  <si>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</si>
  <si>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</si>
  <si>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</si>
  <si>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</si>
  <si>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</si>
  <si>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</si>
  <si>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Especialista enchapador.</t>
  </si>
  <si>
    <t xml:space="preserve">mo062</t>
  </si>
  <si>
    <t xml:space="preserve">h</t>
  </si>
  <si>
    <t xml:space="preserve">Ayudante 1ª enchapador.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</si>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</sst>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19.89" customWidth="1"/>
    <col min="4" max="4" width="28.56" customWidth="1"/>
    <col min="5" max="5" width="6.80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55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2.820000</v>
      </c>
      <c r="I9" s="15"/>
      <c r="J9" s="15">
        <f ca="1">ROUND(INDIRECT(ADDRESS(ROW()+(0), COLUMN()+(-4), 1))*INDIRECT(ADDRESS(ROW()+(0), COLUMN()+(-2), 1)), 2)</f>
        <v>16.920000</v>
      </c>
    </row>
    <row r="10" spans="1:10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0.500000</v>
      </c>
      <c r="G10" s="14"/>
      <c r="H10" s="15">
        <v>11.250000</v>
      </c>
      <c r="I10" s="15"/>
      <c r="J10" s="15">
        <f ca="1">ROUND(INDIRECT(ADDRESS(ROW()+(0), COLUMN()+(-4), 1))*INDIRECT(ADDRESS(ROW()+(0), COLUMN()+(-2), 1)), 2)</f>
        <v>5.630000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4">
        <v>1.050000</v>
      </c>
      <c r="G11" s="14"/>
      <c r="H11" s="15">
        <v>209.470000</v>
      </c>
      <c r="I11" s="15"/>
      <c r="J11" s="15">
        <f ca="1">ROUND(INDIRECT(ADDRESS(ROW()+(0), COLUMN()+(-4), 1))*INDIRECT(ADDRESS(ROW()+(0), COLUMN()+(-2), 1)), 2)</f>
        <v>219.940000</v>
      </c>
    </row>
    <row r="12" spans="1:10" ht="13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4">
        <v>3.333000</v>
      </c>
      <c r="G12" s="14"/>
      <c r="H12" s="15">
        <v>0.210000</v>
      </c>
      <c r="I12" s="15"/>
      <c r="J12" s="15">
        <f ca="1">ROUND(INDIRECT(ADDRESS(ROW()+(0), COLUMN()+(-4), 1))*INDIRECT(ADDRESS(ROW()+(0), COLUMN()+(-2), 1)), 2)</f>
        <v>0.700000</v>
      </c>
    </row>
    <row r="13" spans="1:10" ht="34.50" thickBot="1" customHeight="1">
      <c r="A13" s="1" t="s">
        <v>24</v>
      </c>
      <c r="B13" s="13" t="s">
        <v>25</v>
      </c>
      <c r="C13" s="1" t="s">
        <v>26</v>
      </c>
      <c r="D13" s="1"/>
      <c r="E13" s="1"/>
      <c r="F13" s="16">
        <v>1.000000</v>
      </c>
      <c r="G13" s="16"/>
      <c r="H13" s="17">
        <v>6.800000</v>
      </c>
      <c r="I13" s="17"/>
      <c r="J13" s="17">
        <f ca="1">ROUND(INDIRECT(ADDRESS(ROW()+(0), COLUMN()+(-4), 1))*INDIRECT(ADDRESS(ROW()+(0), COLUMN()+(-2), 1)), 2)</f>
        <v>6.800000</v>
      </c>
    </row>
    <row r="14" spans="1:10" ht="13.50" thickBot="1" customHeight="1">
      <c r="A14" s="18"/>
      <c r="B14" s="18"/>
      <c r="C14" s="18"/>
      <c r="D14" s="18"/>
      <c r="E14" s="18"/>
      <c r="F14" s="12" t="s">
        <v>27</v>
      </c>
      <c r="G14" s="12"/>
      <c r="H14" s="12"/>
      <c r="I14" s="12"/>
      <c r="J14" s="2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249.990000</v>
      </c>
    </row>
    <row r="15" spans="1:10" ht="13.50" thickBot="1" customHeight="1">
      <c r="A15" s="18">
        <v>2.000000</v>
      </c>
      <c r="B15" s="18"/>
      <c r="C15" s="21" t="s">
        <v>28</v>
      </c>
      <c r="D15" s="21"/>
      <c r="E15" s="21"/>
      <c r="F15" s="21"/>
      <c r="G15" s="21"/>
      <c r="H15" s="18"/>
      <c r="I15" s="18"/>
      <c r="J15" s="18"/>
    </row>
    <row r="16" spans="1:10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4">
        <v>0.525000</v>
      </c>
      <c r="G16" s="14"/>
      <c r="H16" s="15">
        <v>32.060000</v>
      </c>
      <c r="I16" s="15"/>
      <c r="J16" s="15">
        <f ca="1">ROUND(INDIRECT(ADDRESS(ROW()+(0), COLUMN()+(-4), 1))*INDIRECT(ADDRESS(ROW()+(0), COLUMN()+(-2), 1)), 2)</f>
        <v>16.830000</v>
      </c>
    </row>
    <row r="17" spans="1:10" ht="13.5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6">
        <v>0.525000</v>
      </c>
      <c r="G17" s="16"/>
      <c r="H17" s="17">
        <v>23.610000</v>
      </c>
      <c r="I17" s="17"/>
      <c r="J17" s="17">
        <f ca="1">ROUND(INDIRECT(ADDRESS(ROW()+(0), COLUMN()+(-4), 1))*INDIRECT(ADDRESS(ROW()+(0), COLUMN()+(-2), 1)), 2)</f>
        <v>12.400000</v>
      </c>
    </row>
    <row r="18" spans="1:10" ht="13.50" thickBot="1" customHeight="1">
      <c r="A18" s="18"/>
      <c r="B18" s="18"/>
      <c r="C18" s="18"/>
      <c r="D18" s="18"/>
      <c r="E18" s="18"/>
      <c r="F18" s="12" t="s">
        <v>35</v>
      </c>
      <c r="G18" s="12"/>
      <c r="H18" s="12"/>
      <c r="I18" s="12"/>
      <c r="J18" s="20">
        <f ca="1">ROUND(SUM(INDIRECT(ADDRESS(ROW()+(-1), COLUMN()+(0), 1)),INDIRECT(ADDRESS(ROW()+(-2), COLUMN()+(0), 1))), 2)</f>
        <v>29.230000</v>
      </c>
    </row>
    <row r="19" spans="1:10" ht="13.5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18"/>
      <c r="I19" s="18"/>
      <c r="J19" s="18"/>
    </row>
    <row r="20" spans="1:10" ht="13.50" thickBot="1" customHeight="1">
      <c r="A20" s="22"/>
      <c r="B20" s="23" t="s">
        <v>37</v>
      </c>
      <c r="C20" s="22" t="s">
        <v>38</v>
      </c>
      <c r="D20" s="22"/>
      <c r="E20" s="22"/>
      <c r="F20" s="16">
        <v>2.000000</v>
      </c>
      <c r="G20" s="16"/>
      <c r="H20" s="17">
        <f ca="1">ROUND(SUM(INDIRECT(ADDRESS(ROW()+(-2), COLUMN()+(2), 1)),INDIRECT(ADDRESS(ROW()+(-6), COLUMN()+(2), 1))), 2)</f>
        <v>279.220000</v>
      </c>
      <c r="I20" s="17"/>
      <c r="J20" s="17">
        <f ca="1">ROUND(INDIRECT(ADDRESS(ROW()+(0), COLUMN()+(-4), 1))*INDIRECT(ADDRESS(ROW()+(0), COLUMN()+(-2), 1))/100, 2)</f>
        <v>5.580000</v>
      </c>
    </row>
    <row r="21" spans="1:10" ht="13.50" thickBot="1" customHeight="1">
      <c r="A21" s="6" t="s">
        <v>39</v>
      </c>
      <c r="B21" s="7"/>
      <c r="C21" s="8"/>
      <c r="D21" s="8"/>
      <c r="E21" s="8"/>
      <c r="F21" s="24" t="s">
        <v>40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284.800000</v>
      </c>
    </row>
  </sheetData>
  <mergeCells count="45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G12"/>
    <mergeCell ref="H12:I12"/>
    <mergeCell ref="C13:E13"/>
    <mergeCell ref="F13:G13"/>
    <mergeCell ref="H13:I13"/>
    <mergeCell ref="C14:E14"/>
    <mergeCell ref="F14:I14"/>
    <mergeCell ref="C15:G15"/>
    <mergeCell ref="H15:I15"/>
    <mergeCell ref="C16:E16"/>
    <mergeCell ref="F16:G16"/>
    <mergeCell ref="H16:I16"/>
    <mergeCell ref="C17:E17"/>
    <mergeCell ref="F17:G17"/>
    <mergeCell ref="H17:I17"/>
    <mergeCell ref="C18:E18"/>
    <mergeCell ref="F18:I18"/>
    <mergeCell ref="C19:G19"/>
    <mergeCell ref="H19:I19"/>
    <mergeCell ref="C20:E20"/>
    <mergeCell ref="F20:G20"/>
    <mergeCell ref="H20:I20"/>
    <mergeCell ref="A21:E21"/>
    <mergeCell ref="F21:I21"/>
  </mergeCells>
  <pageMargins left="0.620079" right="0.472441" top="0.472441" bottom="0.472441" header="0.0" footer="0.0"/>
  <pageSetup paperSize="9" orientation="portrait"/>
  <rowBreaks count="0" manualBreakCount="0">
    </rowBreaks>
</worksheet>
</file>