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<sst xmlns="http://schemas.openxmlformats.org/spreadsheetml/2006/main" count="38" uniqueCount="38">
  <si>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</si>
  <si>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ICD105</t>
  </si>
  <si>
    <t xml:space="preserve">Ud</t>
  </si>
  <si>
    <t xml:space="preserve">Boca de carga para depósito de combustible líquido.</t>
  </si>
  <si>
    <r>
      <rPr>
        <sz val="8.25"/>
        <color rgb="FF000000"/>
        <rFont val="Arial"/>
        <family val="2"/>
      </rPr>
      <t xml:space="preserve">Boca de carga para depósito de combustible líquido, de latón, de 2", alojada en cámara de inspección para recogida de derrames de polietileno de alta densidad.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</si>
  <si>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</si>
  <si>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</si>
  <si>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</si>
  <si>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</si>
  <si>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</si>
  <si>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</si>
  <si>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</si>
  <si>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mt38dep003a</t>
  </si>
  <si>
    <t xml:space="preserve">Ud</t>
  </si>
  <si>
    <t xml:space="preserve">Boca de carga, de latón, de 2", para roscar.</t>
  </si>
  <si>
    <t xml:space="preserve">mt38dep750a</t>
  </si>
  <si>
    <t xml:space="preserve">Ud</t>
  </si>
  <si>
    <t xml:space="preserve">Cámara de inspección para recogida de derrames, de polietileno de alta densidad, de 394 mm de diámetro y 381 mm de altura, con tapa de hierro fundido y válvula de drenaje.</t>
  </si>
  <si>
    <t xml:space="preserve">Subtotal materiales:</t>
  </si>
  <si>
    <t xml:space="preserve">Mano de obra</t>
  </si>
  <si>
    <t xml:space="preserve">mo020</t>
  </si>
  <si>
    <t xml:space="preserve">h</t>
  </si>
  <si>
    <t xml:space="preserve">Especialista de construcción.</t>
  </si>
  <si>
    <t xml:space="preserve">mo113</t>
  </si>
  <si>
    <t xml:space="preserve">h</t>
  </si>
  <si>
    <t xml:space="preserve">Ayudante 2ª de construcción.</t>
  </si>
  <si>
    <t xml:space="preserve">mo004</t>
  </si>
  <si>
    <t xml:space="preserve">h</t>
  </si>
  <si>
    <t xml:space="preserve">Especialista instalador de sistemas de calefacción.</t>
  </si>
  <si>
    <t xml:space="preserve">mo103</t>
  </si>
  <si>
    <t xml:space="preserve">h</t>
  </si>
  <si>
    <t xml:space="preserve">Ayudante 1ª instalador de sistemas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</si>
  <si>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</si>
  <si>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</si>
  <si>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</si>
  <si>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</si>
  <si>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206,79Bs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</si>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</sst>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2.9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257.46</v>
      </c>
      <c r="H10" s="12">
        <f ca="1">ROUND(INDIRECT(ADDRESS(ROW()+(0), COLUMN()+(-2), 1))*INDIRECT(ADDRESS(ROW()+(0), COLUMN()+(-1), 1)), 2)</f>
        <v>257.46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1951.59</v>
      </c>
      <c r="H11" s="14">
        <f ca="1">ROUND(INDIRECT(ADDRESS(ROW()+(0), COLUMN()+(-2), 1))*INDIRECT(ADDRESS(ROW()+(0), COLUMN()+(-1), 1)), 2)</f>
        <v>1951.59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2209.05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0.22</v>
      </c>
      <c r="G14" s="12">
        <v>56.74</v>
      </c>
      <c r="H14" s="12">
        <f ca="1">ROUND(INDIRECT(ADDRESS(ROW()+(0), COLUMN()+(-2), 1))*INDIRECT(ADDRESS(ROW()+(0), COLUMN()+(-1), 1)), 2)</f>
        <v>12.48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0.22</v>
      </c>
      <c r="G15" s="12">
        <v>40.86</v>
      </c>
      <c r="H15" s="12">
        <f ca="1">ROUND(INDIRECT(ADDRESS(ROW()+(0), COLUMN()+(-2), 1))*INDIRECT(ADDRESS(ROW()+(0), COLUMN()+(-1), 1)), 2)</f>
        <v>8.99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0.22</v>
      </c>
      <c r="G16" s="12">
        <v>58.3</v>
      </c>
      <c r="H16" s="12">
        <f ca="1">ROUND(INDIRECT(ADDRESS(ROW()+(0), COLUMN()+(-2), 1))*INDIRECT(ADDRESS(ROW()+(0), COLUMN()+(-1), 1)), 2)</f>
        <v>12.83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0.22</v>
      </c>
      <c r="G17" s="14">
        <v>42.33</v>
      </c>
      <c r="H17" s="14">
        <f ca="1">ROUND(INDIRECT(ADDRESS(ROW()+(0), COLUMN()+(-2), 1))*INDIRECT(ADDRESS(ROW()+(0), COLUMN()+(-1), 1)), 2)</f>
        <v>9.31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1))), 2)</f>
        <v>43.61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1)),INDIRECT(ADDRESS(ROW()+(-8), COLUMN()+(1), 1))), 2)</f>
        <v>2252.66</v>
      </c>
      <c r="H20" s="14">
        <f ca="1">ROUND(INDIRECT(ADDRESS(ROW()+(0), COLUMN()+(-2), 1))*INDIRECT(ADDRESS(ROW()+(0), COLUMN()+(-1), 1))/100, 2)</f>
        <v>45.05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1)),INDIRECT(ADDRESS(ROW()+(-9), COLUMN()+(0), 1))), 2)</f>
        <v>2297.71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